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 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</sheets>
  <definedNames/>
  <calcPr fullCalcOnLoad="1"/>
</workbook>
</file>

<file path=xl/sharedStrings.xml><?xml version="1.0" encoding="utf-8"?>
<sst xmlns="http://schemas.openxmlformats.org/spreadsheetml/2006/main" count="3658" uniqueCount="1030">
  <si>
    <t>L.p.</t>
  </si>
  <si>
    <t>Nazwa leku  międzynarodowa</t>
  </si>
  <si>
    <t>Postać</t>
  </si>
  <si>
    <t>Dawka</t>
  </si>
  <si>
    <t>Ilość w opakowaniu</t>
  </si>
  <si>
    <t xml:space="preserve">Nazwa handlowa leku </t>
  </si>
  <si>
    <t>Jm</t>
  </si>
  <si>
    <t>Ilość</t>
  </si>
  <si>
    <t>Cena jedn. netto</t>
  </si>
  <si>
    <t>Wartość    netto     (8x9)</t>
  </si>
  <si>
    <t>Cena jedn.      brutto (9x12+9)</t>
  </si>
  <si>
    <t>VAT %</t>
  </si>
  <si>
    <t>Wartość    brutto      (10x12+10)</t>
  </si>
  <si>
    <t>Acidum valproicum</t>
  </si>
  <si>
    <t>kaps.</t>
  </si>
  <si>
    <t>150 mg</t>
  </si>
  <si>
    <t>op.</t>
  </si>
  <si>
    <t>300 mg</t>
  </si>
  <si>
    <t>500 mg</t>
  </si>
  <si>
    <t>Natrii valproas</t>
  </si>
  <si>
    <t>syrop</t>
  </si>
  <si>
    <t>50 mg/ml</t>
  </si>
  <si>
    <t>100 ml</t>
  </si>
  <si>
    <t>Alprazolam</t>
  </si>
  <si>
    <t>tabl.</t>
  </si>
  <si>
    <t>0,25 mg</t>
  </si>
  <si>
    <t>0,5 mg</t>
  </si>
  <si>
    <t>1 mg</t>
  </si>
  <si>
    <t>Alprazolam SR</t>
  </si>
  <si>
    <t>Amitryptylinum</t>
  </si>
  <si>
    <t>draż..</t>
  </si>
  <si>
    <t>10 mg</t>
  </si>
  <si>
    <t>Amitryptyline</t>
  </si>
  <si>
    <t>draż.</t>
  </si>
  <si>
    <t>25 mg</t>
  </si>
  <si>
    <t>Atomoxetinum</t>
  </si>
  <si>
    <t>tabl. powl.</t>
  </si>
  <si>
    <t>40 mg</t>
  </si>
  <si>
    <t>Biperidenum</t>
  </si>
  <si>
    <t>2 mg</t>
  </si>
  <si>
    <t>amp.</t>
  </si>
  <si>
    <t>5 mg/ml</t>
  </si>
  <si>
    <t>Bupropioni hydrochloridum XR</t>
  </si>
  <si>
    <t>tabl.o przedł. działaniu</t>
  </si>
  <si>
    <t>Buspirone hydrochloride</t>
  </si>
  <si>
    <t>5 mg</t>
  </si>
  <si>
    <t>Carbamazepinum</t>
  </si>
  <si>
    <t>200 mg</t>
  </si>
  <si>
    <t>Carbamazepinum Retard.</t>
  </si>
  <si>
    <t>tabl. o przedł. działaniu</t>
  </si>
  <si>
    <t>tabl.o przedł działaniu</t>
  </si>
  <si>
    <t>400 mg</t>
  </si>
  <si>
    <t>Chlorpromazinum</t>
  </si>
  <si>
    <t>krople</t>
  </si>
  <si>
    <t>40 mg/g</t>
  </si>
  <si>
    <t>10 g</t>
  </si>
  <si>
    <t>50 mg/2ml</t>
  </si>
  <si>
    <t xml:space="preserve">Chlorprotixenum </t>
  </si>
  <si>
    <t>15 mg</t>
  </si>
  <si>
    <t>50 mg</t>
  </si>
  <si>
    <t>Citalopramum</t>
  </si>
  <si>
    <t>20 mg</t>
  </si>
  <si>
    <t>Clomethiazole edisylate</t>
  </si>
  <si>
    <t>Clomipramine hydrochloride</t>
  </si>
  <si>
    <t>Clomipramine hydrochloride SR</t>
  </si>
  <si>
    <t>75 mg</t>
  </si>
  <si>
    <t>Clozapinum</t>
  </si>
  <si>
    <t xml:space="preserve">25 mg </t>
  </si>
  <si>
    <t>100 mg</t>
  </si>
  <si>
    <t>Diazepamum</t>
  </si>
  <si>
    <t>10 mg/2ml</t>
  </si>
  <si>
    <t xml:space="preserve">Diazepam </t>
  </si>
  <si>
    <t>wlew doodbyt.</t>
  </si>
  <si>
    <t>4 mg/ml</t>
  </si>
  <si>
    <t>5 x 2,5 ml</t>
  </si>
  <si>
    <t>Dihydroergotaminum</t>
  </si>
  <si>
    <t xml:space="preserve">sol. </t>
  </si>
  <si>
    <t>15 g</t>
  </si>
  <si>
    <t>Donepezilum</t>
  </si>
  <si>
    <t>tabl.powl.</t>
  </si>
  <si>
    <t>Doxepinum</t>
  </si>
  <si>
    <t>Duloxetinum</t>
  </si>
  <si>
    <t>kaps. dojelit.</t>
  </si>
  <si>
    <t>30 mg</t>
  </si>
  <si>
    <t>60 mg</t>
  </si>
  <si>
    <t>Ephedrinum</t>
  </si>
  <si>
    <t>25 mg/ml</t>
  </si>
  <si>
    <t>Escitalopramum</t>
  </si>
  <si>
    <t>Estazolamum</t>
  </si>
  <si>
    <t>Fenobarbital</t>
  </si>
  <si>
    <t>Fentanylum</t>
  </si>
  <si>
    <t>plastry</t>
  </si>
  <si>
    <t>25 mcg/h</t>
  </si>
  <si>
    <t>50 mcg/h</t>
  </si>
  <si>
    <t>Flumazenilum</t>
  </si>
  <si>
    <t>0,5  mg/5ml</t>
  </si>
  <si>
    <t>Fluoxetinum</t>
  </si>
  <si>
    <t>Flupentixolum</t>
  </si>
  <si>
    <t>3 mg</t>
  </si>
  <si>
    <t>Flupentixoli decanoas</t>
  </si>
  <si>
    <t>20 mg/ml</t>
  </si>
  <si>
    <t>1 x 1ml</t>
  </si>
  <si>
    <t>Fluvoxamini maleas</t>
  </si>
  <si>
    <t>Fluvoxamine maleate</t>
  </si>
  <si>
    <t>Gabapentinum</t>
  </si>
  <si>
    <t>800 mg</t>
  </si>
  <si>
    <t>Haloperidolum</t>
  </si>
  <si>
    <t>tabl..</t>
  </si>
  <si>
    <t>5 mg/1ml</t>
  </si>
  <si>
    <t>10 x 1ml</t>
  </si>
  <si>
    <t>2 mg/ml</t>
  </si>
  <si>
    <t>10 ml</t>
  </si>
  <si>
    <t>Haloperidoli decanoas</t>
  </si>
  <si>
    <t>5 x 1 ml</t>
  </si>
  <si>
    <t>Hydroxyzini hydrochloridum</t>
  </si>
  <si>
    <t>250 g</t>
  </si>
  <si>
    <t>Clonazepamum</t>
  </si>
  <si>
    <t xml:space="preserve">Clonazepamum </t>
  </si>
  <si>
    <t>1 mg/ml</t>
  </si>
  <si>
    <t>Dikalii clorazepas</t>
  </si>
  <si>
    <t xml:space="preserve">Klorazepat </t>
  </si>
  <si>
    <t>Lamotriginum</t>
  </si>
  <si>
    <t>Levetiracetamum</t>
  </si>
  <si>
    <t>250 mg</t>
  </si>
  <si>
    <t>1000 mg</t>
  </si>
  <si>
    <t>Levodopum + Benserazidum</t>
  </si>
  <si>
    <t>tabl.rozp.</t>
  </si>
  <si>
    <t>62,5 mg</t>
  </si>
  <si>
    <t>125 mg</t>
  </si>
  <si>
    <t>Levodopum + Benserazidum HBS</t>
  </si>
  <si>
    <t>kaps.o przedł uwalnianiu</t>
  </si>
  <si>
    <t xml:space="preserve">125 mg </t>
  </si>
  <si>
    <t>Levodopum + Carbidopum</t>
  </si>
  <si>
    <t>tabl.o przedł uwalnianiu</t>
  </si>
  <si>
    <t>200 mg + 50 mg</t>
  </si>
  <si>
    <t>250 mg + 25 mg</t>
  </si>
  <si>
    <t>Levomepromazine maleate</t>
  </si>
  <si>
    <t xml:space="preserve">Lithii carbonas </t>
  </si>
  <si>
    <t xml:space="preserve">Lorazepamum </t>
  </si>
  <si>
    <t>2,5 mg</t>
  </si>
  <si>
    <t>Lormetazepamum</t>
  </si>
  <si>
    <t>Memantinum</t>
  </si>
  <si>
    <t>Methylphenidatum</t>
  </si>
  <si>
    <t>18 mg</t>
  </si>
  <si>
    <t>36 mg</t>
  </si>
  <si>
    <t>Methylphenidatum CR</t>
  </si>
  <si>
    <t>Mianserin hydrochloride</t>
  </si>
  <si>
    <t>Mirtazapinum</t>
  </si>
  <si>
    <t>45 mg</t>
  </si>
  <si>
    <t>Moclobemidum</t>
  </si>
  <si>
    <t>Morphini sulfas</t>
  </si>
  <si>
    <t>Morphinum</t>
  </si>
  <si>
    <t>Nitrazepamum</t>
  </si>
  <si>
    <t>Oksazepamum</t>
  </si>
  <si>
    <t>Olanzapinum</t>
  </si>
  <si>
    <t>tabl.uleg. rozp. w j.ust.</t>
  </si>
  <si>
    <t xml:space="preserve">Pozycja przeniesiona do Pakietu nr 13 </t>
  </si>
  <si>
    <t>Opipramoli hydrochloridum</t>
  </si>
  <si>
    <t>Oxcarbazepinum</t>
  </si>
  <si>
    <t>Paroxetinum</t>
  </si>
  <si>
    <t>Perazinum</t>
  </si>
  <si>
    <t>Piracetamum</t>
  </si>
  <si>
    <t>tab.powl.</t>
  </si>
  <si>
    <t>1200 mg</t>
  </si>
  <si>
    <t>inj d/wlew.doż.</t>
  </si>
  <si>
    <t>1200 mg/60ml</t>
  </si>
  <si>
    <t xml:space="preserve">flakon </t>
  </si>
  <si>
    <t>200 mg/ml</t>
  </si>
  <si>
    <t>Pregabalinum</t>
  </si>
  <si>
    <t>Pridinoli hydrochloridum</t>
  </si>
  <si>
    <t>Primidonum</t>
  </si>
  <si>
    <t>Promazini hydrochloridum</t>
  </si>
  <si>
    <t>Quetiapinum</t>
  </si>
  <si>
    <t>tabl.o.przedł uwalnianiu</t>
  </si>
  <si>
    <t>tabl o przedł uwalnianiu</t>
  </si>
  <si>
    <t>Reboxetinum</t>
  </si>
  <si>
    <t>4 mg</t>
  </si>
  <si>
    <t>Risperidonum</t>
  </si>
  <si>
    <t>roztwór doustny</t>
  </si>
  <si>
    <t>1mg/ml</t>
  </si>
  <si>
    <t>100ml</t>
  </si>
  <si>
    <t>tabl. uleg. rozp. w j. ust.</t>
  </si>
  <si>
    <t>Rivastigminum</t>
  </si>
  <si>
    <t>1,5 mg</t>
  </si>
  <si>
    <t>4,5 mg</t>
  </si>
  <si>
    <t>6 mg</t>
  </si>
  <si>
    <t>Sertindolum</t>
  </si>
  <si>
    <t>12 mg</t>
  </si>
  <si>
    <t>Sertralinum</t>
  </si>
  <si>
    <t>Selegilinum</t>
  </si>
  <si>
    <t>Sulpiridum</t>
  </si>
  <si>
    <t>Temazepamum</t>
  </si>
  <si>
    <t>Tizanidinum</t>
  </si>
  <si>
    <t>Trazodone hydrochloridum</t>
  </si>
  <si>
    <t>Topiramatum</t>
  </si>
  <si>
    <t>Venlafaxinum</t>
  </si>
  <si>
    <t>37,5 mg</t>
  </si>
  <si>
    <t xml:space="preserve">Venlafaxinum </t>
  </si>
  <si>
    <t>tabl. o przedł uwalnianiu</t>
  </si>
  <si>
    <t>Vigabatrinum</t>
  </si>
  <si>
    <t>Ziprasidonum</t>
  </si>
  <si>
    <t>80 mg</t>
  </si>
  <si>
    <t>Zolpidemi tartas</t>
  </si>
  <si>
    <t>Zopiclonum</t>
  </si>
  <si>
    <t>7,5 mg</t>
  </si>
  <si>
    <t>Zuclopenthixolum</t>
  </si>
  <si>
    <t>amp o przedł. dział.</t>
  </si>
  <si>
    <t>Razem pakiet nr 1, poz 1 - 187:</t>
  </si>
  <si>
    <t>…………………………………………………………………………</t>
  </si>
  <si>
    <t xml:space="preserve">                      Podpis przedstawiciela Wykonawcy</t>
  </si>
  <si>
    <t>Nazwa leku międzynarodowa</t>
  </si>
  <si>
    <t>Nazwa leku handlowa</t>
  </si>
  <si>
    <t>Acarbosum</t>
  </si>
  <si>
    <t>Acebutololum</t>
  </si>
  <si>
    <t>Acenocumarolum</t>
  </si>
  <si>
    <t>Acetazolamidum</t>
  </si>
  <si>
    <t>Acetylocysteinum</t>
  </si>
  <si>
    <t>tabl.mus.</t>
  </si>
  <si>
    <t>Aciclovirum</t>
  </si>
  <si>
    <t>Acidum acetylosalicylicum</t>
  </si>
  <si>
    <t>tabl.dojelit.</t>
  </si>
  <si>
    <t>Acidum alendronicum</t>
  </si>
  <si>
    <t>70 mg</t>
  </si>
  <si>
    <t>Acidum ascorbicum + Rutisodum trihydricum</t>
  </si>
  <si>
    <t>100 mg + 25 mg</t>
  </si>
  <si>
    <t>Acidum folicum</t>
  </si>
  <si>
    <t>Acidum mefenamicum</t>
  </si>
  <si>
    <t>Acidum pipemidicum</t>
  </si>
  <si>
    <t>Acidum tranexamicum</t>
  </si>
  <si>
    <t>0,5g/5ml</t>
  </si>
  <si>
    <t>Adrenalinum</t>
  </si>
  <si>
    <t>Alax</t>
  </si>
  <si>
    <t>lek złożony</t>
  </si>
  <si>
    <t>Allopurinolum</t>
  </si>
  <si>
    <t>Alphacalcidolum</t>
  </si>
  <si>
    <t>1 mcg</t>
  </si>
  <si>
    <t>0,25 mcg</t>
  </si>
  <si>
    <t xml:space="preserve">Aluminii natrii dihydrocarbonas </t>
  </si>
  <si>
    <t>340 mg</t>
  </si>
  <si>
    <t>Amantadinum</t>
  </si>
  <si>
    <t>Ambroxoli hydrochloridum</t>
  </si>
  <si>
    <t>15mg/2ml</t>
  </si>
  <si>
    <t>Amikacinum</t>
  </si>
  <si>
    <t>inj.</t>
  </si>
  <si>
    <t>0,25g/2ml</t>
  </si>
  <si>
    <t>1 fiolka</t>
  </si>
  <si>
    <t>0,5g/2ml</t>
  </si>
  <si>
    <t>1g/4ml</t>
  </si>
  <si>
    <t>Amiloridum + Hydrochlorothiazidum</t>
  </si>
  <si>
    <t>5 mg + 50 mg</t>
  </si>
  <si>
    <t>2,5 mg + 25 mg</t>
  </si>
  <si>
    <t>Amiodaroni hydrochloridum</t>
  </si>
  <si>
    <t>Amiodaronum</t>
  </si>
  <si>
    <t>50mg/ml</t>
  </si>
  <si>
    <t>5 x 3ml</t>
  </si>
  <si>
    <t>Amlodipinum</t>
  </si>
  <si>
    <t>Amoxicillinum</t>
  </si>
  <si>
    <t>Amoxicillinum + Acidum clavulanicum</t>
  </si>
  <si>
    <t>625 mg</t>
  </si>
  <si>
    <t>Anastrazolum</t>
  </si>
  <si>
    <t>Antazolini mesylas</t>
  </si>
  <si>
    <t>50 mg/ml a 2 ml</t>
  </si>
  <si>
    <t>Aqua pro injectione</t>
  </si>
  <si>
    <t>250 ml</t>
  </si>
  <si>
    <t>1 flakon</t>
  </si>
  <si>
    <t>Atenololum</t>
  </si>
  <si>
    <t>Atorvastatinum</t>
  </si>
  <si>
    <t>Atropinum sulfuricum</t>
  </si>
  <si>
    <t>5 ml</t>
  </si>
  <si>
    <t>Baclofenum</t>
  </si>
  <si>
    <t>Betahistini dihydrochloridum</t>
  </si>
  <si>
    <t>8 mg</t>
  </si>
  <si>
    <t>16 mg</t>
  </si>
  <si>
    <t>24 mg</t>
  </si>
  <si>
    <t>Betaxololum</t>
  </si>
  <si>
    <t>Bisacodylum</t>
  </si>
  <si>
    <t>Bisoprololi fumaras</t>
  </si>
  <si>
    <t>3,75 mg</t>
  </si>
  <si>
    <t>Boldinum + Aloes extractum siccum</t>
  </si>
  <si>
    <t>Bromhexini hydrochloridum</t>
  </si>
  <si>
    <t>Bromocriptini mesylas</t>
  </si>
  <si>
    <t>Buscolysinum</t>
  </si>
  <si>
    <t>20mg/ml</t>
  </si>
  <si>
    <t>Butylscopolaminum</t>
  </si>
  <si>
    <t>Calcium</t>
  </si>
  <si>
    <t>tabl.musuj.</t>
  </si>
  <si>
    <t>Calcium carbonas</t>
  </si>
  <si>
    <t>Calcium chloratum</t>
  </si>
  <si>
    <t>100mg/ml</t>
  </si>
  <si>
    <t>Calcium dobesilate</t>
  </si>
  <si>
    <t>Calcium gluconicum</t>
  </si>
  <si>
    <t>Captoprilum</t>
  </si>
  <si>
    <t>tabi.</t>
  </si>
  <si>
    <t>12,5 mg</t>
  </si>
  <si>
    <t>25mg</t>
  </si>
  <si>
    <t>Carbo medicinalis</t>
  </si>
  <si>
    <t>Carvedilolum</t>
  </si>
  <si>
    <t>6,25 mg</t>
  </si>
  <si>
    <t>Cefamandolum</t>
  </si>
  <si>
    <t>1 g</t>
  </si>
  <si>
    <t>Ceftriaxonum</t>
  </si>
  <si>
    <t>Cefuroximum</t>
  </si>
  <si>
    <t>750 mg</t>
  </si>
  <si>
    <t>1500 mg</t>
  </si>
  <si>
    <t>Cetirizinum</t>
  </si>
  <si>
    <t>Chlorhexidinum + Acidum ascorbicum</t>
  </si>
  <si>
    <t>tabl.do ssania</t>
  </si>
  <si>
    <t>5 mg           +50 mg</t>
  </si>
  <si>
    <t>Chloroquini phosphas</t>
  </si>
  <si>
    <t>Chlorquinaldolum</t>
  </si>
  <si>
    <t>Chlortalidonum</t>
  </si>
  <si>
    <t>Cholecalciferolum</t>
  </si>
  <si>
    <t>1 000 jm.  =0,025mg</t>
  </si>
  <si>
    <t>15 000 jm/ml</t>
  </si>
  <si>
    <t>Cilazaprilum</t>
  </si>
  <si>
    <t>Cinnarizinum</t>
  </si>
  <si>
    <t>Ciprofloxacinum</t>
  </si>
  <si>
    <t>Clarytromycinum</t>
  </si>
  <si>
    <t>Clemastinum</t>
  </si>
  <si>
    <t>2mg/2ml</t>
  </si>
  <si>
    <t>Clindamycinum</t>
  </si>
  <si>
    <t>Clonidinum</t>
  </si>
  <si>
    <t>0,075 mg</t>
  </si>
  <si>
    <t>Clopidogrelum</t>
  </si>
  <si>
    <t>Cloxacillinum</t>
  </si>
  <si>
    <t>Cocarboxylasi hydrochloridum</t>
  </si>
  <si>
    <t>Codeini phosphas + Sulfoguaiacolum</t>
  </si>
  <si>
    <t>15 mg + 300 mg</t>
  </si>
  <si>
    <t>Colchicinum</t>
  </si>
  <si>
    <t>Cyproteroni acetas</t>
  </si>
  <si>
    <t>Dexamethasonum</t>
  </si>
  <si>
    <t>8mg/2ml</t>
  </si>
  <si>
    <t>Dextranum</t>
  </si>
  <si>
    <t>40000j  10%</t>
  </si>
  <si>
    <t>500 ml</t>
  </si>
  <si>
    <t>Diclofenacum natricum</t>
  </si>
  <si>
    <t>tabl.o przedł. uwalnianiu</t>
  </si>
  <si>
    <t>Digoxinum</t>
  </si>
  <si>
    <t>0,5 mg/2ml</t>
  </si>
  <si>
    <t>0,1 mg</t>
  </si>
  <si>
    <t>Diltiazemum</t>
  </si>
  <si>
    <t>Dimenhydrinatum</t>
  </si>
  <si>
    <t>Dimeticonum</t>
  </si>
  <si>
    <t>Diosminum</t>
  </si>
  <si>
    <t>600 mg</t>
  </si>
  <si>
    <t>Dopaminum</t>
  </si>
  <si>
    <t>inj. 4%</t>
  </si>
  <si>
    <t>200 mg/5ml</t>
  </si>
  <si>
    <t>Doxazosinum</t>
  </si>
  <si>
    <t>Doxycyclinum</t>
  </si>
  <si>
    <t>Drotaverini hydrochloridum</t>
  </si>
  <si>
    <t>40mg/2ml</t>
  </si>
  <si>
    <t>Enalaprilum</t>
  </si>
  <si>
    <t>Eplerenonum</t>
  </si>
  <si>
    <t>Erythromycinum</t>
  </si>
  <si>
    <t>Escinum</t>
  </si>
  <si>
    <t>Etamsylatum</t>
  </si>
  <si>
    <t>250 mg/2ml</t>
  </si>
  <si>
    <t>Etilefrinum</t>
  </si>
  <si>
    <t>15 ml</t>
  </si>
  <si>
    <t>Falvit</t>
  </si>
  <si>
    <t>złożony</t>
  </si>
  <si>
    <t>Famotidinum</t>
  </si>
  <si>
    <t>Fenofibratum</t>
  </si>
  <si>
    <t>Fenofibratum NT</t>
  </si>
  <si>
    <t>145 mg</t>
  </si>
  <si>
    <t>Fenofibratum S</t>
  </si>
  <si>
    <t>160 mg</t>
  </si>
  <si>
    <t>215 mg</t>
  </si>
  <si>
    <t>Ferri hydroxidum dextranum</t>
  </si>
  <si>
    <t>Ferrosi sulfas</t>
  </si>
  <si>
    <t>tabl.o przedł.uwaln.</t>
  </si>
  <si>
    <t>105 mg</t>
  </si>
  <si>
    <t>Ferrosi sulfas + Acidum ascorbicum</t>
  </si>
  <si>
    <t>100 mg + 60 mg</t>
  </si>
  <si>
    <t>50 g</t>
  </si>
  <si>
    <t>Ferrum</t>
  </si>
  <si>
    <t>Finasteridum</t>
  </si>
  <si>
    <t>Fluconazolum</t>
  </si>
  <si>
    <t>Fludrocortisonum</t>
  </si>
  <si>
    <t>Flunarizinum</t>
  </si>
  <si>
    <t>Furaginum</t>
  </si>
  <si>
    <t>Furosemidum</t>
  </si>
  <si>
    <t>20mg/2ml</t>
  </si>
  <si>
    <t>Galantamini hydrobromidum</t>
  </si>
  <si>
    <t>5mg/ml</t>
  </si>
  <si>
    <t>Gastrolit</t>
  </si>
  <si>
    <t>sasz.</t>
  </si>
  <si>
    <t>Gentamycinum</t>
  </si>
  <si>
    <t>80mg/2ml</t>
  </si>
  <si>
    <t>Gliclazidum</t>
  </si>
  <si>
    <t>80 mg/ml</t>
  </si>
  <si>
    <t>Glimepiridum</t>
  </si>
  <si>
    <t>Gliucosum</t>
  </si>
  <si>
    <t>40 %         a 10 ml</t>
  </si>
  <si>
    <t>Glucagonum</t>
  </si>
  <si>
    <t xml:space="preserve">1 fiolka </t>
  </si>
  <si>
    <t>Glucosum</t>
  </si>
  <si>
    <t>20 %        a 10 ml</t>
  </si>
  <si>
    <t>5 %         a 250 ml</t>
  </si>
  <si>
    <t>5 %         a 500 ml</t>
  </si>
  <si>
    <t>10 %         a 500 ml</t>
  </si>
  <si>
    <t>Glyceroli trinitras</t>
  </si>
  <si>
    <t>6,5 mg</t>
  </si>
  <si>
    <t>Groprinosinum</t>
  </si>
  <si>
    <t>Heparinum</t>
  </si>
  <si>
    <t>5000 jm./0,2ml</t>
  </si>
  <si>
    <t>Hydrochlorothiazidum</t>
  </si>
  <si>
    <t>Hydrocortisonum</t>
  </si>
  <si>
    <t>5 fiolek + 5 amp rozpuszcz.</t>
  </si>
  <si>
    <t>Hymecromonum</t>
  </si>
  <si>
    <t>Ibandronic acid</t>
  </si>
  <si>
    <t>Ibuprofenum</t>
  </si>
  <si>
    <t>Indapamidum</t>
  </si>
  <si>
    <t>Ins Gensulin M 30</t>
  </si>
  <si>
    <t>wkłady</t>
  </si>
  <si>
    <t>100 jm/ml a 3 ml</t>
  </si>
  <si>
    <t>Ins Gensulin M 40</t>
  </si>
  <si>
    <t>Ins. Actrapid HM PENFIL</t>
  </si>
  <si>
    <t>100 jm /ml  a 3 ml</t>
  </si>
  <si>
    <t>Ins. Gensulin R</t>
  </si>
  <si>
    <t>fiolka</t>
  </si>
  <si>
    <t>100 jm/ml a 10 ml</t>
  </si>
  <si>
    <t>Ins. Humalog MIX 25</t>
  </si>
  <si>
    <t>op</t>
  </si>
  <si>
    <t>Ins. Humalog MIX 50</t>
  </si>
  <si>
    <t>100 jm/ml  a 3 ml</t>
  </si>
  <si>
    <t>Ins. Humulin M 3 (30/70 )</t>
  </si>
  <si>
    <t>Ins. Humulin N</t>
  </si>
  <si>
    <t>Ins. Humulin R</t>
  </si>
  <si>
    <t>Ins. Mixtard 30 Penfill</t>
  </si>
  <si>
    <t>Ins. Mixtard 50 Penfill</t>
  </si>
  <si>
    <t>Ins. Novomix 30 Penfill</t>
  </si>
  <si>
    <t>Ins. Novomix 50 Penfill</t>
  </si>
  <si>
    <t>Ins. Novorapid Penfill</t>
  </si>
  <si>
    <t>Ins. Polhumin N</t>
  </si>
  <si>
    <t>Ins. Polhumin R</t>
  </si>
  <si>
    <t>100 jm/ml a  3 ml</t>
  </si>
  <si>
    <t>Ins.Gensulin M 50</t>
  </si>
  <si>
    <t>Ins.Gensulin N</t>
  </si>
  <si>
    <t>Ins.Insulatard Penfill</t>
  </si>
  <si>
    <t>Iprazochromum</t>
  </si>
  <si>
    <t>Isosorbidi mononitras</t>
  </si>
  <si>
    <t>100 m,g</t>
  </si>
  <si>
    <t>Kalii chloridum</t>
  </si>
  <si>
    <t>kaps.przedł.uwalnianiu</t>
  </si>
  <si>
    <t>fiolki</t>
  </si>
  <si>
    <t>150mg ml a 20 ml</t>
  </si>
  <si>
    <t>Kalii hydrocarbonas</t>
  </si>
  <si>
    <t>saszetki bezcukrowe</t>
  </si>
  <si>
    <t>a 3 g</t>
  </si>
  <si>
    <t>Ketokonazolum</t>
  </si>
  <si>
    <t>Ketoprofenum</t>
  </si>
  <si>
    <t>100 mg/2ml</t>
  </si>
  <si>
    <t>Ketotifenum</t>
  </si>
  <si>
    <t>Lacidipinum</t>
  </si>
  <si>
    <t>Levothyroxinum</t>
  </si>
  <si>
    <t>25 mcg</t>
  </si>
  <si>
    <t>50 mcg</t>
  </si>
  <si>
    <t>75 mcg</t>
  </si>
  <si>
    <t>100 mcg</t>
  </si>
  <si>
    <t>Lignocainum</t>
  </si>
  <si>
    <t>20 mg/ml a 2 ml</t>
  </si>
  <si>
    <t>Lisinoprilum</t>
  </si>
  <si>
    <t>Loperamidum</t>
  </si>
  <si>
    <t>Losartanum kalicum</t>
  </si>
  <si>
    <t>Lovastatinum</t>
  </si>
  <si>
    <t>Magnesii carbonas</t>
  </si>
  <si>
    <t>Magnesii hydroaspartas + Kalii hydroaspartas</t>
  </si>
  <si>
    <t>Magnesium sulfuricum</t>
  </si>
  <si>
    <t>200 mg/ml a 10 ml</t>
  </si>
  <si>
    <t>Mannitolum</t>
  </si>
  <si>
    <t>Mebeverinum</t>
  </si>
  <si>
    <t>135 mg</t>
  </si>
  <si>
    <t xml:space="preserve">Mebeverinum </t>
  </si>
  <si>
    <t>kaps.retard</t>
  </si>
  <si>
    <t>Metamizolum</t>
  </si>
  <si>
    <t>2,5g/5ml</t>
  </si>
  <si>
    <t>Metformini hydrochloridum</t>
  </si>
  <si>
    <t>850 mg</t>
  </si>
  <si>
    <t xml:space="preserve">Zamawiający wykreśla pozycję nr 246. </t>
  </si>
  <si>
    <t>Zamawiający  wykreśla pozycję nr 247.</t>
  </si>
  <si>
    <t>Methotrexatum</t>
  </si>
  <si>
    <t>Methyldigoxinum</t>
  </si>
  <si>
    <t>Methyprednisolonum</t>
  </si>
  <si>
    <t>Metoclopramidum</t>
  </si>
  <si>
    <t>100     mg/2 ml</t>
  </si>
  <si>
    <t>Metoprololi succinas</t>
  </si>
  <si>
    <t>23,75 mg</t>
  </si>
  <si>
    <t>47,5 mg</t>
  </si>
  <si>
    <t>95 mg</t>
  </si>
  <si>
    <t>1mg/ml a 5 ml</t>
  </si>
  <si>
    <t>Metoprololi tartas</t>
  </si>
  <si>
    <t>Metronidazolum</t>
  </si>
  <si>
    <t>Metthylprednisolonum</t>
  </si>
  <si>
    <t>40mg/ml</t>
  </si>
  <si>
    <t>Midodrinum</t>
  </si>
  <si>
    <t>Molsidominum</t>
  </si>
  <si>
    <t>Naloxonum</t>
  </si>
  <si>
    <t>0,4 mg/ml</t>
  </si>
  <si>
    <t>Naproxenum</t>
  </si>
  <si>
    <t>żel</t>
  </si>
  <si>
    <t>Natrium bicarbonas</t>
  </si>
  <si>
    <t>8,4 % a 20 ml</t>
  </si>
  <si>
    <t>Natrium chloratum</t>
  </si>
  <si>
    <t>0,9 % a 10 ml</t>
  </si>
  <si>
    <t>10 % a 10 ml</t>
  </si>
  <si>
    <t>flakon</t>
  </si>
  <si>
    <t>Nebivololum</t>
  </si>
  <si>
    <t>Neomycinum</t>
  </si>
  <si>
    <t>Neostigmini metilsulfas</t>
  </si>
  <si>
    <t>0,5 mg/ml</t>
  </si>
  <si>
    <t>Nicergolinum</t>
  </si>
  <si>
    <t>Nicotinamidum</t>
  </si>
  <si>
    <t>Nifuroxazidum</t>
  </si>
  <si>
    <t>Nitrendipinum</t>
  </si>
  <si>
    <t>Norfloxacinum</t>
  </si>
  <si>
    <t>Nystatinum</t>
  </si>
  <si>
    <t>proszek do sporządzania zawiesiny</t>
  </si>
  <si>
    <t>2 400000 jm/5g</t>
  </si>
  <si>
    <t>24 ml</t>
  </si>
  <si>
    <t>500 000 j.m</t>
  </si>
  <si>
    <t>Omeprazolum</t>
  </si>
  <si>
    <t>kaps.dojelit.</t>
  </si>
  <si>
    <t>Oxybutyninum</t>
  </si>
  <si>
    <t xml:space="preserve">Pancreatinum </t>
  </si>
  <si>
    <t>kaps.dojelit</t>
  </si>
  <si>
    <t>forte</t>
  </si>
  <si>
    <t>Pantoprazolum</t>
  </si>
  <si>
    <t>Papaverini hydrochloridum</t>
  </si>
  <si>
    <t>40 mg/2ml</t>
  </si>
  <si>
    <t>Paracetamolum</t>
  </si>
  <si>
    <t>Paracetamolum , Ac.ascorbicum, Phenylephrini</t>
  </si>
  <si>
    <t>1g + 0,04g + 0,01g</t>
  </si>
  <si>
    <t xml:space="preserve">Pefloksacinum </t>
  </si>
  <si>
    <t>Penicillinum procainicum</t>
  </si>
  <si>
    <t>1 200 000 j.m</t>
  </si>
  <si>
    <t>Penthaerythritolum</t>
  </si>
  <si>
    <t>Pentoxyfyllinum</t>
  </si>
  <si>
    <t>Perindoprilum</t>
  </si>
  <si>
    <t>Phenoxymethylpencillinum</t>
  </si>
  <si>
    <t>1 500 000 j.m</t>
  </si>
  <si>
    <t>Phenytoinum</t>
  </si>
  <si>
    <t>Phytomenadionum</t>
  </si>
  <si>
    <t>10 mg/ml</t>
  </si>
  <si>
    <t>Piribedilum</t>
  </si>
  <si>
    <t>Piroxicamum</t>
  </si>
  <si>
    <t>Płyn fizjologiczny,wieloelektrolitowy, izotoniczny.</t>
  </si>
  <si>
    <t xml:space="preserve">złożony </t>
  </si>
  <si>
    <t>Prednisolonum</t>
  </si>
  <si>
    <t>Probiotyk zawierający liofilizat 9-ciu różnych szczepów bakterii i oligofruktozę, nie wymagający przechowywania w lodówce.</t>
  </si>
  <si>
    <t>Prometazini hydrochloridum</t>
  </si>
  <si>
    <t>Propafenoni hydrochloridum</t>
  </si>
  <si>
    <t>Propranololum</t>
  </si>
  <si>
    <t>Pyrantelum</t>
  </si>
  <si>
    <t>Quinaprilum</t>
  </si>
  <si>
    <t>Ranitidinum</t>
  </si>
  <si>
    <t>Raphacholin C</t>
  </si>
  <si>
    <t>Rhei radix pulveratum</t>
  </si>
  <si>
    <t>513,5 mg</t>
  </si>
  <si>
    <t>Rifampicinum + Isoniazidum</t>
  </si>
  <si>
    <t>300mg + 150mg</t>
  </si>
  <si>
    <t>Rivaroxabanum</t>
  </si>
  <si>
    <t>Rosuwastatinum</t>
  </si>
  <si>
    <t>Roztwór Ringera</t>
  </si>
  <si>
    <t>Sal Ems</t>
  </si>
  <si>
    <t>450 mg</t>
  </si>
  <si>
    <t>Salbutamolum</t>
  </si>
  <si>
    <t>Simvastatinum</t>
  </si>
  <si>
    <t>Solfenacini succinas</t>
  </si>
  <si>
    <t>Sotaloli hydrochloridum</t>
  </si>
  <si>
    <t>Spironolactonum</t>
  </si>
  <si>
    <t>Sulfamethoxazolum + Trimetoprimum</t>
  </si>
  <si>
    <t>480 mg</t>
  </si>
  <si>
    <t>Sulfasalazinum</t>
  </si>
  <si>
    <t>Sulfasalazinum EN</t>
  </si>
  <si>
    <t>Tamoxifenum</t>
  </si>
  <si>
    <t>Tamsulosinum</t>
  </si>
  <si>
    <t>0,4 mg</t>
  </si>
  <si>
    <t>Telmisartanum</t>
  </si>
  <si>
    <t>Tetracyclinum</t>
  </si>
  <si>
    <t>Theophyllinum</t>
  </si>
  <si>
    <t>tabl.o przedł.dział.</t>
  </si>
  <si>
    <t>1,2 mg/ml</t>
  </si>
  <si>
    <t>20 mg/ml a 10 ml</t>
  </si>
  <si>
    <t>Thiamazolum</t>
  </si>
  <si>
    <t>Thiethylperazinum</t>
  </si>
  <si>
    <t>6,5 mg/ml</t>
  </si>
  <si>
    <t>Tiapridum</t>
  </si>
  <si>
    <t>Ticlopidinum</t>
  </si>
  <si>
    <t>Timonacicum</t>
  </si>
  <si>
    <t>Tinidazolum</t>
  </si>
  <si>
    <t>Tolperisonum</t>
  </si>
  <si>
    <t>Tolterodini hydrogenotartas</t>
  </si>
  <si>
    <t>Torasemidum</t>
  </si>
  <si>
    <t>Tramadoli hydrochloridum</t>
  </si>
  <si>
    <t>Tramadolum+ Paracetamolum</t>
  </si>
  <si>
    <t>37,5 mg + 325 mg</t>
  </si>
  <si>
    <t>75mg + 650mg</t>
  </si>
  <si>
    <t>Trandolaprilum</t>
  </si>
  <si>
    <t>Trimebutinum</t>
  </si>
  <si>
    <t>Trimetazidinum</t>
  </si>
  <si>
    <t>Urosept</t>
  </si>
  <si>
    <t>Valsartan</t>
  </si>
  <si>
    <t>Valsartanum + Hydrochlorothiazidum</t>
  </si>
  <si>
    <t>160 mg + 12,5 mg</t>
  </si>
  <si>
    <t>160 mg + 25 mg</t>
  </si>
  <si>
    <t>Venescin</t>
  </si>
  <si>
    <t>Verapamili hydrochloridum</t>
  </si>
  <si>
    <t>tabl.powl.o przedł.dział</t>
  </si>
  <si>
    <t>120 mg</t>
  </si>
  <si>
    <t>Verapamilum SR</t>
  </si>
  <si>
    <t>Vinpocetinum</t>
  </si>
  <si>
    <t>Vit B1 + Vit B6 + Vit B12</t>
  </si>
  <si>
    <t>50mg +50mg    + 0,5mg</t>
  </si>
  <si>
    <t>Vit B1+ Vit B6+ Vit B12</t>
  </si>
  <si>
    <t>100mg +200mg +0,2mg</t>
  </si>
  <si>
    <t>Vitaminum A</t>
  </si>
  <si>
    <t>12 000 jm</t>
  </si>
  <si>
    <t>45 000 jm/ml</t>
  </si>
  <si>
    <t>Vitaminum A+E</t>
  </si>
  <si>
    <t>30 000 jm + 70 mg</t>
  </si>
  <si>
    <t>Vitaminum B 12</t>
  </si>
  <si>
    <t>100 mcg/ml</t>
  </si>
  <si>
    <t>1000 mcg /2ml</t>
  </si>
  <si>
    <t>Vitaminum B compositum</t>
  </si>
  <si>
    <t>Vitaminum B1</t>
  </si>
  <si>
    <t>25mg/ml</t>
  </si>
  <si>
    <t>Vitaminum B1 forte</t>
  </si>
  <si>
    <t>Vitaminum B2</t>
  </si>
  <si>
    <t>Vitaminum B6</t>
  </si>
  <si>
    <t>50mg/2ml</t>
  </si>
  <si>
    <t>Vitaminum C</t>
  </si>
  <si>
    <t>500 mg/5ml</t>
  </si>
  <si>
    <t>Vitaminum E</t>
  </si>
  <si>
    <t>300 mg/ml</t>
  </si>
  <si>
    <t>Vitaminum PP</t>
  </si>
  <si>
    <t>Voluven</t>
  </si>
  <si>
    <t>roztw. do. Infuzji.</t>
  </si>
  <si>
    <t>Warfarinum natricum</t>
  </si>
  <si>
    <t>Zinci sulfas</t>
  </si>
  <si>
    <t>Razem pakiet nr 2 poz. 1- 402</t>
  </si>
  <si>
    <t>Lp</t>
  </si>
  <si>
    <t>Wartość    netto (8x9)</t>
  </si>
  <si>
    <t>Acidi salicylici + Urea</t>
  </si>
  <si>
    <t>maść</t>
  </si>
  <si>
    <t>50 mg + 100 mg</t>
  </si>
  <si>
    <t>Acidum salicylicum + Ricini oleum</t>
  </si>
  <si>
    <t>płyn na skórę</t>
  </si>
  <si>
    <t>100 g</t>
  </si>
  <si>
    <t>Acidum undecylenicum + Cetylpyridini chloridum</t>
  </si>
  <si>
    <t>atomizer</t>
  </si>
  <si>
    <t>30 ml</t>
  </si>
  <si>
    <t>Acifunginum</t>
  </si>
  <si>
    <t>płyn</t>
  </si>
  <si>
    <t>Adeps suillus</t>
  </si>
  <si>
    <t>subst.do receptury</t>
  </si>
  <si>
    <t>Aethylum chloratum</t>
  </si>
  <si>
    <t>aerozol</t>
  </si>
  <si>
    <t>70 g</t>
  </si>
  <si>
    <t xml:space="preserve">Akutol </t>
  </si>
  <si>
    <t>60 ml</t>
  </si>
  <si>
    <t xml:space="preserve">Alantan </t>
  </si>
  <si>
    <t>zasypka</t>
  </si>
  <si>
    <t>Alantoinum + Dexpanthenolum</t>
  </si>
  <si>
    <t>krem</t>
  </si>
  <si>
    <t>20 mg        +50 mg/g</t>
  </si>
  <si>
    <t>35 g</t>
  </si>
  <si>
    <t>Albumina ludzka</t>
  </si>
  <si>
    <t>Aluminii acetas tartras</t>
  </si>
  <si>
    <t>Aluminii phosphatis liquamen</t>
  </si>
  <si>
    <t>zawiesina doustna</t>
  </si>
  <si>
    <t>4,5 g</t>
  </si>
  <si>
    <t>6 mg/ ml</t>
  </si>
  <si>
    <t>120 ml</t>
  </si>
  <si>
    <t>krople do oczu</t>
  </si>
  <si>
    <t>3 mg/ml</t>
  </si>
  <si>
    <t>Arcalen</t>
  </si>
  <si>
    <t>30 g</t>
  </si>
  <si>
    <t>Artemisol</t>
  </si>
  <si>
    <t>płyn przeciw wszawicy</t>
  </si>
  <si>
    <t>Betamethasoni dipropionas + Acidum salicilicum</t>
  </si>
  <si>
    <t>0,5mg  +30mg/g</t>
  </si>
  <si>
    <t>0,5 mg       +20 mg/g</t>
  </si>
  <si>
    <t>50 ml</t>
  </si>
  <si>
    <t>Betamethasonum+ Gentamicinum</t>
  </si>
  <si>
    <t>0,5 mg + 1mg</t>
  </si>
  <si>
    <t>15g</t>
  </si>
  <si>
    <t>Bezbiałkowy dializat z krwi cieląt</t>
  </si>
  <si>
    <t>2,07 mg/g</t>
  </si>
  <si>
    <t>20 g</t>
  </si>
  <si>
    <t>4,15 mg/g</t>
  </si>
  <si>
    <t>Bezbiałkowy dializat z krwi cieląt + polidokanol</t>
  </si>
  <si>
    <t>maść dentystyczna</t>
  </si>
  <si>
    <t>5 g</t>
  </si>
  <si>
    <t>Bifonazolum</t>
  </si>
  <si>
    <t>Bimatoprostum + Tymololum</t>
  </si>
  <si>
    <t>0,3 mg + 5mg</t>
  </si>
  <si>
    <t>3 ml</t>
  </si>
  <si>
    <t>czopki</t>
  </si>
  <si>
    <t>5 szt.</t>
  </si>
  <si>
    <t>Bismuthi subgallas</t>
  </si>
  <si>
    <t xml:space="preserve">proszek </t>
  </si>
  <si>
    <t>2 g</t>
  </si>
  <si>
    <t>Brimonidini tartas+Timololi maleas</t>
  </si>
  <si>
    <t>2 mg + 5 mg</t>
  </si>
  <si>
    <t>Brinzolamidum</t>
  </si>
  <si>
    <t>4mg/5ml</t>
  </si>
  <si>
    <t>Budesonidum</t>
  </si>
  <si>
    <t>aerozol do nosa</t>
  </si>
  <si>
    <t>50 mcg/dawkę</t>
  </si>
  <si>
    <t>10ml ,200 dawek</t>
  </si>
  <si>
    <t>proszek do inhalacji</t>
  </si>
  <si>
    <t>400 mcg/dawkę</t>
  </si>
  <si>
    <t>60 kaps.</t>
  </si>
  <si>
    <t>200 mcg/dawkę</t>
  </si>
  <si>
    <t>zawiesina do nebulizacji</t>
  </si>
  <si>
    <t>0,125 mg/ml</t>
  </si>
  <si>
    <t>20 ampułek</t>
  </si>
  <si>
    <t>0,25 mg/ml</t>
  </si>
  <si>
    <t>Cardiol C</t>
  </si>
  <si>
    <t xml:space="preserve">krople </t>
  </si>
  <si>
    <t>40 g</t>
  </si>
  <si>
    <t>Chamomillae anthodium</t>
  </si>
  <si>
    <t>fix</t>
  </si>
  <si>
    <t>a 2g</t>
  </si>
  <si>
    <t>30 szt.</t>
  </si>
  <si>
    <t>Chlormidazoli hydrochloridum</t>
  </si>
  <si>
    <t>Cholesteroli unguentum</t>
  </si>
  <si>
    <t>Cholini salicylas</t>
  </si>
  <si>
    <t>krople do uszu</t>
  </si>
  <si>
    <t>200 mg/g</t>
  </si>
  <si>
    <t>Cholini salicylas + Cetalkonii chloridum</t>
  </si>
  <si>
    <t>87,1 mg +         0,1 mg/g</t>
  </si>
  <si>
    <t>Clobetasoli propionas</t>
  </si>
  <si>
    <t>0,5 mg/g</t>
  </si>
  <si>
    <t>25 g</t>
  </si>
  <si>
    <t>Clotrimazolum</t>
  </si>
  <si>
    <t>tabletki dopochwowe</t>
  </si>
  <si>
    <t>6 szt</t>
  </si>
  <si>
    <t>Collagenasum</t>
  </si>
  <si>
    <t>1,2 j/g</t>
  </si>
  <si>
    <t>Consolida regalis</t>
  </si>
  <si>
    <t>Crotamitonum</t>
  </si>
  <si>
    <t>100 mg/g</t>
  </si>
  <si>
    <t>Denotivirum</t>
  </si>
  <si>
    <t>30 mg/g</t>
  </si>
  <si>
    <t>3 g</t>
  </si>
  <si>
    <t>Detreomycinum</t>
  </si>
  <si>
    <t>Devipasta</t>
  </si>
  <si>
    <t>pasta</t>
  </si>
  <si>
    <t>lek dentystyczny</t>
  </si>
  <si>
    <t>krople do oczu zawiesina</t>
  </si>
  <si>
    <t>Dexamethasonum + Tobramycinum</t>
  </si>
  <si>
    <t>1 mg               + 3 mg/ml</t>
  </si>
  <si>
    <t>Dexapolcort</t>
  </si>
  <si>
    <t>0,28 mg/g</t>
  </si>
  <si>
    <t>55 ml</t>
  </si>
  <si>
    <t>Dexpanthenolum</t>
  </si>
  <si>
    <t>żel do oczu</t>
  </si>
  <si>
    <t>150 ml</t>
  </si>
  <si>
    <t>krople oczne</t>
  </si>
  <si>
    <t>Diclophenacum natricum</t>
  </si>
  <si>
    <t>10 szt.</t>
  </si>
  <si>
    <t>Dinatrii phosphas dodecahydricus + Natrii dihydrogenophosphas monohydricus</t>
  </si>
  <si>
    <t>roztwór doodbytniczy</t>
  </si>
  <si>
    <t>32,2 mg  + 139 mg/ml</t>
  </si>
  <si>
    <t>Diphenhydramini hydrochloridum +Naphazolini nitras</t>
  </si>
  <si>
    <t>1 mg + 0,33mg</t>
  </si>
  <si>
    <t>2 x 5ml</t>
  </si>
  <si>
    <t>krople do nosa</t>
  </si>
  <si>
    <t>Dorzolamidum</t>
  </si>
  <si>
    <t>Endomethasone</t>
  </si>
  <si>
    <t xml:space="preserve"> proszek</t>
  </si>
  <si>
    <t>14 g</t>
  </si>
  <si>
    <t>Endosal</t>
  </si>
  <si>
    <t>Erythromycini cyclocarbonate</t>
  </si>
  <si>
    <t>Escinum + Diethylamini salicylas + Heparinum</t>
  </si>
  <si>
    <t>Esculinum + Lidocainum hydrochloridum</t>
  </si>
  <si>
    <t>maść doodbytnicza</t>
  </si>
  <si>
    <t>62,5 mg            + 5 mg</t>
  </si>
  <si>
    <t>Ethacridini lactas</t>
  </si>
  <si>
    <t>tabl.do sporządz.roztw.</t>
  </si>
  <si>
    <t>roztwór do dezynf.skóry</t>
  </si>
  <si>
    <t>Eugenol</t>
  </si>
  <si>
    <t>Fenoteroli hydrobromidum</t>
  </si>
  <si>
    <t>100 mcg/dawkę</t>
  </si>
  <si>
    <t>10ml, 200 dawek</t>
  </si>
  <si>
    <t>Fenoteroli hydrobromidum+Ipratropii bromidum</t>
  </si>
  <si>
    <t>50 mcg               + 21mcg/dawkę</t>
  </si>
  <si>
    <t>płyn do nebulizacji</t>
  </si>
  <si>
    <t>20 ml</t>
  </si>
  <si>
    <t>Fludrocortisoni acetas</t>
  </si>
  <si>
    <t>maść do oczu</t>
  </si>
  <si>
    <t>Flumetasonum + Acidum salicylicum</t>
  </si>
  <si>
    <t>0,2mg+30 mg</t>
  </si>
  <si>
    <t>Flumetasonum + Clioquinolum</t>
  </si>
  <si>
    <t>Fluocinoloni acetonidum</t>
  </si>
  <si>
    <t>0,25mg/g</t>
  </si>
  <si>
    <t>Fluticasoni propionas</t>
  </si>
  <si>
    <t>120 dawek</t>
  </si>
  <si>
    <t>aerozol inhalacyjny</t>
  </si>
  <si>
    <t>250 mcg/dawkę</t>
  </si>
  <si>
    <t>125 mcg/dawkę</t>
  </si>
  <si>
    <t>dysk</t>
  </si>
  <si>
    <t>500 mcg/dawkę</t>
  </si>
  <si>
    <t>60 dawek</t>
  </si>
  <si>
    <t>Formoteroli fumaras</t>
  </si>
  <si>
    <t>12 mcg</t>
  </si>
  <si>
    <t>60 kaps.+ inhalator</t>
  </si>
  <si>
    <t>Gentamicinum</t>
  </si>
  <si>
    <t>Glyceroli suppositoria</t>
  </si>
  <si>
    <t>10szt.</t>
  </si>
  <si>
    <t>Glyceryl trinitrate</t>
  </si>
  <si>
    <t>0,4 mg/dozę</t>
  </si>
  <si>
    <t>11 g</t>
  </si>
  <si>
    <t>Hedrin</t>
  </si>
  <si>
    <t>Hemorol</t>
  </si>
  <si>
    <t>12 szt.</t>
  </si>
  <si>
    <t>300 jm/g</t>
  </si>
  <si>
    <t>Hydrocortisoni acetas</t>
  </si>
  <si>
    <t>5 mg/g</t>
  </si>
  <si>
    <t>Hydrocortisoni butyras</t>
  </si>
  <si>
    <t>Hydrogenii peroxidum</t>
  </si>
  <si>
    <t>roztwór na skórę</t>
  </si>
  <si>
    <t>1000 g</t>
  </si>
  <si>
    <t>Hydroksypropylometyloceluloza + dekspantenol</t>
  </si>
  <si>
    <t>Iodi solutio spirituosa</t>
  </si>
  <si>
    <t>Ipratropium bromide</t>
  </si>
  <si>
    <t xml:space="preserve">20 mcg/dawkę </t>
  </si>
  <si>
    <t>Kalium hypermanganicum</t>
  </si>
  <si>
    <t>Krople żołądkowe</t>
  </si>
  <si>
    <t>Lactulosum</t>
  </si>
  <si>
    <t>7,5 g/15ml</t>
  </si>
  <si>
    <t>Lanatoprostum + Tymololum</t>
  </si>
  <si>
    <t>50 mcg + 5mg/ml</t>
  </si>
  <si>
    <t>2,5 ml</t>
  </si>
  <si>
    <t>Lancety Glucosense Ixell</t>
  </si>
  <si>
    <t>nakłuwacze</t>
  </si>
  <si>
    <t>100 szt.</t>
  </si>
  <si>
    <t>Lanolinum anhydricum</t>
  </si>
  <si>
    <t>substancja do receptury</t>
  </si>
  <si>
    <t>Latanoprostum</t>
  </si>
  <si>
    <t>50 mcg/ml</t>
  </si>
  <si>
    <t>Lidocainum</t>
  </si>
  <si>
    <t>8,5 g</t>
  </si>
  <si>
    <t>25 szt.</t>
  </si>
  <si>
    <t>38 g</t>
  </si>
  <si>
    <t>2% a 50 ml</t>
  </si>
  <si>
    <t>Lidocainum hydrochloricum</t>
  </si>
  <si>
    <t xml:space="preserve"> żel U</t>
  </si>
  <si>
    <t>Lini oleum virginale</t>
  </si>
  <si>
    <t>Manusan</t>
  </si>
  <si>
    <t>płyn do dezynfekcji</t>
  </si>
  <si>
    <t>Mediderm</t>
  </si>
  <si>
    <t>500 g</t>
  </si>
  <si>
    <t>Menthae piperite folium</t>
  </si>
  <si>
    <t>Menthae piperite tinctura</t>
  </si>
  <si>
    <t xml:space="preserve">Metronidazolum </t>
  </si>
  <si>
    <t>Metronidazolum + Chlorquinaldolum</t>
  </si>
  <si>
    <t>250mg  +100mg</t>
  </si>
  <si>
    <t>Mometasoni furoas</t>
  </si>
  <si>
    <t>1 mg/g</t>
  </si>
  <si>
    <t>Natamycinum + Hydrocortisonum + Neomycinum</t>
  </si>
  <si>
    <t>10 mg         +10 mg             + 3500j.m/g</t>
  </si>
  <si>
    <t>Neomycini sulfas</t>
  </si>
  <si>
    <t>11,72 mg/g</t>
  </si>
  <si>
    <t>maść oczna</t>
  </si>
  <si>
    <t>Neomycinum +Gramicidinum +Fludrocortisoni acetas</t>
  </si>
  <si>
    <t>zawiesina do oczu i uszu</t>
  </si>
  <si>
    <t>2500jm +25jm+1mg</t>
  </si>
  <si>
    <t>Neospasmina</t>
  </si>
  <si>
    <t>150 g</t>
  </si>
  <si>
    <t>Nervosol</t>
  </si>
  <si>
    <t>Nipas</t>
  </si>
  <si>
    <t>32 mg</t>
  </si>
  <si>
    <t>50 szt.</t>
  </si>
  <si>
    <t>Novoscabin</t>
  </si>
  <si>
    <t>100 000jm.</t>
  </si>
  <si>
    <t>Octenidini dihydrochloridum + Phenoxyethanolum</t>
  </si>
  <si>
    <t>aerozol do dezynfekcji ran</t>
  </si>
  <si>
    <t>0,1g+2g/100g</t>
  </si>
  <si>
    <t>płyn do dezynfekcji ran</t>
  </si>
  <si>
    <t>1000ml</t>
  </si>
  <si>
    <t>Octenilin</t>
  </si>
  <si>
    <t>roztwór do irygacji ran</t>
  </si>
  <si>
    <t>350 ml</t>
  </si>
  <si>
    <t>Ofloxacinum</t>
  </si>
  <si>
    <t>Opłatki apteczne nr 3</t>
  </si>
  <si>
    <t>do receptury</t>
  </si>
  <si>
    <t xml:space="preserve"> 500 kompletów</t>
  </si>
  <si>
    <t>Opłatki apteczne nr 4</t>
  </si>
  <si>
    <t>500 kompletów</t>
  </si>
  <si>
    <t>Oxytetracyclinum + Hydrocortisoni acetas</t>
  </si>
  <si>
    <t>10mg +10mg/g</t>
  </si>
  <si>
    <t>30mg +10mg/g</t>
  </si>
  <si>
    <t>9,3mg +3,1mg/g</t>
  </si>
  <si>
    <t>Parafinum liquidum</t>
  </si>
  <si>
    <t>Pedicul Hermal</t>
  </si>
  <si>
    <t>Permetrinum</t>
  </si>
  <si>
    <t>50mg/g</t>
  </si>
  <si>
    <t>Phenylbutazonum</t>
  </si>
  <si>
    <t>Pilocarpinum hydrochloridum</t>
  </si>
  <si>
    <t>2 x 5 ml</t>
  </si>
  <si>
    <t>Polyvinilate alkohol</t>
  </si>
  <si>
    <t>Povidone-Iodine</t>
  </si>
  <si>
    <t>globulki dopochwowe</t>
  </si>
  <si>
    <t>14 szt</t>
  </si>
  <si>
    <t>Pyoctaninum</t>
  </si>
  <si>
    <t>1% wodny roztwór</t>
  </si>
  <si>
    <t>Retinoli palmitas unguentum</t>
  </si>
  <si>
    <t>400jm/g</t>
  </si>
  <si>
    <t>100 mcg/ dawkę</t>
  </si>
  <si>
    <t>200 dawek</t>
  </si>
  <si>
    <t>Salmeterolum</t>
  </si>
  <si>
    <t>Salviae folium</t>
  </si>
  <si>
    <t>Silver sulfathiazole</t>
  </si>
  <si>
    <t>Sodium tetraborate</t>
  </si>
  <si>
    <t>Solutio Acidi borici</t>
  </si>
  <si>
    <t>200 g</t>
  </si>
  <si>
    <t>Spiritus salicylatus</t>
  </si>
  <si>
    <t>Subst. Acidi borici</t>
  </si>
  <si>
    <t>Subst. Acidi salicylici</t>
  </si>
  <si>
    <t>Subst. Argenti nitrici</t>
  </si>
  <si>
    <t>Subst. Glucosum</t>
  </si>
  <si>
    <t>75 g</t>
  </si>
  <si>
    <t>Subst. Hydrocortisonum</t>
  </si>
  <si>
    <t>Subst. Natrii bicarbonici</t>
  </si>
  <si>
    <t>Subst. Zinci oxydati</t>
  </si>
  <si>
    <t xml:space="preserve">Subst.Sulfuri praecipitati </t>
  </si>
  <si>
    <t>Sulfacetamidum natrium</t>
  </si>
  <si>
    <t>10% a 0,5 ml</t>
  </si>
  <si>
    <t>Sulfathiazolum + Naphazolini nitras</t>
  </si>
  <si>
    <t>50mg + 1mg/1ml</t>
  </si>
  <si>
    <t>Szczepionka przeciwtężcowa</t>
  </si>
  <si>
    <t>ads.zaw.0,5 ml</t>
  </si>
  <si>
    <t>1 szt.</t>
  </si>
  <si>
    <t>Test ciążowy płytkowy</t>
  </si>
  <si>
    <t>test</t>
  </si>
  <si>
    <t>Test Ixell</t>
  </si>
  <si>
    <t>test paskowy</t>
  </si>
  <si>
    <t>Tetracyclini hydrochloridum + Triamcinoloni acetonidum</t>
  </si>
  <si>
    <t>23,12mg       + 0,58mg/g</t>
  </si>
  <si>
    <t>6 szt.</t>
  </si>
  <si>
    <t>Thymi Sirupus compositus</t>
  </si>
  <si>
    <t>0,945g +0,63mg /5ml</t>
  </si>
  <si>
    <t>125 g</t>
  </si>
  <si>
    <t>Thymodentinum</t>
  </si>
  <si>
    <t>Timololum</t>
  </si>
  <si>
    <t>2,5mg/ml</t>
  </si>
  <si>
    <t>Tiotropii bromidum</t>
  </si>
  <si>
    <t>18 mcg/dawkę</t>
  </si>
  <si>
    <t>30 kaps. + inhalator</t>
  </si>
  <si>
    <t>Tramadolum</t>
  </si>
  <si>
    <t>Travoprostum</t>
  </si>
  <si>
    <t>40mcg /ml</t>
  </si>
  <si>
    <t>Tropicamidum</t>
  </si>
  <si>
    <t>Troxerutinum</t>
  </si>
  <si>
    <t>Ung. Ichtioli</t>
  </si>
  <si>
    <t>Ung. Tormentille</t>
  </si>
  <si>
    <t>Valerianae tinctura</t>
  </si>
  <si>
    <t>Vaselinum album</t>
  </si>
  <si>
    <t>podłoże do receptury</t>
  </si>
  <si>
    <t>Xylometazolini hydrochloridum</t>
  </si>
  <si>
    <t>Zajadex</t>
  </si>
  <si>
    <t>Razem pakiet nr 3, poz. 1-197:</t>
  </si>
  <si>
    <t>………………………………………………………………………</t>
  </si>
  <si>
    <t>Podpis przedstawiciela Wykonawcy</t>
  </si>
  <si>
    <t xml:space="preserve">Cena jedn. netto   </t>
  </si>
  <si>
    <t>Agomelatinum</t>
  </si>
  <si>
    <t>tabl.o zmodyfikowanym uwaln.</t>
  </si>
  <si>
    <t>Perindoprilum argininum</t>
  </si>
  <si>
    <t>Tianeptinum natricum</t>
  </si>
  <si>
    <t>Trimetazidini dihydrochloridum</t>
  </si>
  <si>
    <t>tabl.o zmodyf uwaln</t>
  </si>
  <si>
    <t>35 mg</t>
  </si>
  <si>
    <t>Razem pakiet nr 4, poz. 1 - 6</t>
  </si>
  <si>
    <t>…………………………………………………………………………….</t>
  </si>
  <si>
    <t xml:space="preserve">                        Podpis przedstawiciela Wykonawcy </t>
  </si>
  <si>
    <t>Cena jedn.       brutto (9x12+9)</t>
  </si>
  <si>
    <t>Enoxaparinum</t>
  </si>
  <si>
    <t>Amp. - Strzyk</t>
  </si>
  <si>
    <t>20mg/0,2ml</t>
  </si>
  <si>
    <t>40mg/0,4ml</t>
  </si>
  <si>
    <t>60mg/0,6ml</t>
  </si>
  <si>
    <t>80mg/0,8ml</t>
  </si>
  <si>
    <t>Valproic acid</t>
  </si>
  <si>
    <t>tabl</t>
  </si>
  <si>
    <t>1000mg</t>
  </si>
  <si>
    <t>Phospholipidum essentiale</t>
  </si>
  <si>
    <t>Amisulpridum</t>
  </si>
  <si>
    <t>Clorazepate dipotassium</t>
  </si>
  <si>
    <t>Ramiprilum</t>
  </si>
  <si>
    <t>Razem pakiet nr 5, poz. 1-17</t>
  </si>
  <si>
    <t>…………………………………………………………</t>
  </si>
  <si>
    <t xml:space="preserve">Cena jedn. netto </t>
  </si>
  <si>
    <t>Wartość    netto (5x6)</t>
  </si>
  <si>
    <t>Cena jedn.      brutto (6x9+6)</t>
  </si>
  <si>
    <t>Wartość    brutto (7x9+7)</t>
  </si>
  <si>
    <t>Methadone hydrochloride 0,1%  a 1000 ml</t>
  </si>
  <si>
    <t>Pazem pakiet nr 6, poz. 1</t>
  </si>
  <si>
    <t>…………………………………………………</t>
  </si>
  <si>
    <t>Nazwa leku - międzynarodowa</t>
  </si>
  <si>
    <t>inj.o przedł uwalnianiu</t>
  </si>
  <si>
    <t>210 mg</t>
  </si>
  <si>
    <t>1 fiolka + rozpusz.</t>
  </si>
  <si>
    <t>405 mg</t>
  </si>
  <si>
    <t>Razem pakiet nr 7, poz. 1-3</t>
  </si>
  <si>
    <t>Buprenorphinum + Naloxonum</t>
  </si>
  <si>
    <t>tabletki podjęzykowe</t>
  </si>
  <si>
    <t>2mg + 0,5mg</t>
  </si>
  <si>
    <t>8mg + 2 mg</t>
  </si>
  <si>
    <t>Razem pakiet nr 8, poz. 1-2:</t>
  </si>
  <si>
    <t>………………………………………………………….</t>
  </si>
  <si>
    <t xml:space="preserve">         Podpis przedstawiciela Wykonawcy</t>
  </si>
  <si>
    <t>Wartość    brutto      (10x12+9)</t>
  </si>
  <si>
    <t>Buprenorphinum</t>
  </si>
  <si>
    <t>tabl. podjęzykowe</t>
  </si>
  <si>
    <t>Razem pakiet nr 9, poz. 1-2</t>
  </si>
  <si>
    <t>inj. domięśniowe o przedł. uwalnianiu</t>
  </si>
  <si>
    <t>1 fiolka + rozpuszczalnik</t>
  </si>
  <si>
    <t>Razem pakiet nr 10, poz. 1-3:</t>
  </si>
  <si>
    <t>Aripiprazolum</t>
  </si>
  <si>
    <t>7,5 mg/ml</t>
  </si>
  <si>
    <t>1 fiolka a 1,3 ml</t>
  </si>
  <si>
    <t>Razem pakiet nr 11, poz. 1-2</t>
  </si>
  <si>
    <t>inj domięśniowe proszek + rozpuszczalnik</t>
  </si>
  <si>
    <t>Razem pakiet nr 12, poz. 1:</t>
  </si>
  <si>
    <t>Ilość opakowaniu</t>
  </si>
  <si>
    <t>Razem pakiet nr 13, poz. 1: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</si>
</sst>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#,##0.00"/>
    <numFmt numFmtId="166" formatCode="#,##0"/>
    <numFmt numFmtId="167" formatCode="#,##0.00\ [$zł-415];[RED]\-#,##0.00\ [$zł-415]"/>
    <numFmt numFmtId="168" formatCode="0%"/>
    <numFmt numFmtId="169" formatCode="0.00%"/>
    <numFmt numFmtId="170" formatCode="#,##0.00\ [$zł-415];\-#,##0.00\ [$zł-415]"/>
    <numFmt numFmtId="171" formatCode="#,##0.00&quot; zł&quot;"/>
    <numFmt numFmtId="172" formatCode="#,##0.00\ [$€-407];\-#,##0.00\ [$€-407]"/>
    <numFmt numFmtId="173" formatCode="0"/>
    <numFmt numFmtId="174" formatCode="#,##0;[RED]#,##0"/>
    <numFmt numFmtId="175" formatCode="0;[RED]0"/>
    <numFmt numFmtId="176" formatCode="#,##0.00&quot; zł&quot;;\-#,##0.00&quot; zł&quot;"/>
    <numFmt numFmtId="177" formatCode="#,##0.00\ [$€-407];[RED]\-#,##0.00\ [$€-407]"/>
    <numFmt numFmtId="178" formatCode="[$€-415]\ #,##0.00;[RED]\-[$€-415]\ #,##0.00"/>
    <numFmt numFmtId="179" formatCode="#,##0.0000"/>
  </numFmts>
  <fonts count="14">
    <font>
      <sz val="10"/>
      <name val="Arial"/>
      <family val="2"/>
    </font>
    <font>
      <sz val="10"/>
      <name val="Arial CE"/>
      <family val="2"/>
    </font>
    <font>
      <sz val="10"/>
      <color indexed="8"/>
      <name val="Arial"/>
      <family val="4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8"/>
      <color indexed="8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9">
    <xf numFmtId="164" fontId="0" fillId="0" borderId="0" xfId="0" applyAlignment="1">
      <alignment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/>
      <protection/>
    </xf>
    <xf numFmtId="164" fontId="5" fillId="2" borderId="1" xfId="0" applyNumberFormat="1" applyFont="1" applyFill="1" applyBorder="1" applyAlignment="1" applyProtection="1">
      <alignment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 applyProtection="1">
      <alignment horizontal="center" vertical="center"/>
      <protection/>
    </xf>
    <xf numFmtId="166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left" vertical="center" wrapText="1"/>
      <protection/>
    </xf>
    <xf numFmtId="164" fontId="6" fillId="0" borderId="1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right" vertical="center" wrapText="1"/>
      <protection/>
    </xf>
    <xf numFmtId="167" fontId="6" fillId="0" borderId="1" xfId="0" applyNumberFormat="1" applyFont="1" applyBorder="1" applyAlignment="1" applyProtection="1">
      <alignment horizontal="right" vertical="center" wrapText="1"/>
      <protection/>
    </xf>
    <xf numFmtId="168" fontId="6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left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right" vertical="center" wrapText="1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9" fontId="4" fillId="0" borderId="1" xfId="0" applyNumberFormat="1" applyFont="1" applyBorder="1" applyAlignment="1" applyProtection="1">
      <alignment horizontal="center" vertical="center" wrapText="1"/>
      <protection/>
    </xf>
    <xf numFmtId="164" fontId="7" fillId="3" borderId="1" xfId="0" applyNumberFormat="1" applyFont="1" applyFill="1" applyBorder="1" applyAlignment="1" applyProtection="1">
      <alignment horizontal="center" vertical="center"/>
      <protection/>
    </xf>
    <xf numFmtId="164" fontId="8" fillId="3" borderId="0" xfId="0" applyFont="1" applyFill="1" applyBorder="1" applyAlignment="1">
      <alignment/>
    </xf>
    <xf numFmtId="167" fontId="6" fillId="3" borderId="1" xfId="0" applyNumberFormat="1" applyFont="1" applyFill="1" applyBorder="1" applyAlignment="1" applyProtection="1">
      <alignment horizontal="right" vertical="center" wrapText="1"/>
      <protection/>
    </xf>
    <xf numFmtId="168" fontId="6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left" vertical="center" wrapText="1"/>
      <protection/>
    </xf>
    <xf numFmtId="164" fontId="4" fillId="0" borderId="2" xfId="0" applyNumberFormat="1" applyFont="1" applyBorder="1" applyAlignment="1" applyProtection="1">
      <alignment horizontal="center" vertical="center" wrapText="1"/>
      <protection/>
    </xf>
    <xf numFmtId="164" fontId="4" fillId="0" borderId="2" xfId="0" applyNumberFormat="1" applyFont="1" applyBorder="1" applyAlignment="1" applyProtection="1">
      <alignment horizontal="right" vertical="center" wrapText="1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left" vertical="center"/>
      <protection/>
    </xf>
    <xf numFmtId="164" fontId="2" fillId="2" borderId="3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70" fontId="2" fillId="0" borderId="1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right" wrapText="1"/>
      <protection/>
    </xf>
    <xf numFmtId="170" fontId="2" fillId="0" borderId="0" xfId="0" applyNumberFormat="1" applyFont="1" applyBorder="1" applyAlignment="1" applyProtection="1">
      <alignment/>
      <protection/>
    </xf>
    <xf numFmtId="164" fontId="8" fillId="2" borderId="1" xfId="0" applyFont="1" applyFill="1" applyBorder="1" applyAlignment="1">
      <alignment vertical="center" wrapText="1"/>
    </xf>
    <xf numFmtId="164" fontId="8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 vertical="center"/>
    </xf>
    <xf numFmtId="164" fontId="8" fillId="3" borderId="1" xfId="0" applyFont="1" applyFill="1" applyBorder="1" applyAlignment="1">
      <alignment/>
    </xf>
    <xf numFmtId="164" fontId="8" fillId="3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  <xf numFmtId="164" fontId="8" fillId="2" borderId="2" xfId="0" applyFont="1" applyFill="1" applyBorder="1" applyAlignment="1">
      <alignment/>
    </xf>
    <xf numFmtId="164" fontId="3" fillId="2" borderId="2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 wrapText="1"/>
    </xf>
    <xf numFmtId="164" fontId="9" fillId="2" borderId="6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left" vertical="center" wrapText="1"/>
    </xf>
    <xf numFmtId="164" fontId="4" fillId="0" borderId="6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right" vertical="center"/>
    </xf>
    <xf numFmtId="170" fontId="4" fillId="0" borderId="1" xfId="0" applyNumberFormat="1" applyFont="1" applyFill="1" applyBorder="1" applyAlignment="1">
      <alignment horizontal="right" vertical="center"/>
    </xf>
    <xf numFmtId="168" fontId="4" fillId="0" borderId="1" xfId="0" applyNumberFormat="1" applyFont="1" applyFill="1" applyBorder="1" applyAlignment="1">
      <alignment horizontal="center" vertical="center"/>
    </xf>
    <xf numFmtId="169" fontId="4" fillId="0" borderId="6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/>
    </xf>
    <xf numFmtId="164" fontId="0" fillId="0" borderId="6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right" vertical="center"/>
    </xf>
    <xf numFmtId="164" fontId="0" fillId="0" borderId="2" xfId="0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70" fontId="4" fillId="0" borderId="2" xfId="0" applyNumberFormat="1" applyFont="1" applyFill="1" applyBorder="1" applyAlignment="1">
      <alignment horizontal="right" vertical="center"/>
    </xf>
    <xf numFmtId="168" fontId="4" fillId="0" borderId="2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65" fontId="8" fillId="2" borderId="1" xfId="0" applyNumberFormat="1" applyFont="1" applyFill="1" applyBorder="1" applyAlignment="1">
      <alignment horizontal="center" wrapText="1"/>
    </xf>
    <xf numFmtId="164" fontId="8" fillId="2" borderId="1" xfId="0" applyFont="1" applyFill="1" applyBorder="1" applyAlignment="1">
      <alignment/>
    </xf>
    <xf numFmtId="173" fontId="8" fillId="2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left"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/>
    </xf>
    <xf numFmtId="164" fontId="10" fillId="0" borderId="0" xfId="0" applyFont="1" applyBorder="1" applyAlignment="1">
      <alignment horizontal="left" wrapText="1"/>
    </xf>
    <xf numFmtId="164" fontId="0" fillId="0" borderId="2" xfId="0" applyBorder="1" applyAlignment="1">
      <alignment/>
    </xf>
    <xf numFmtId="174" fontId="3" fillId="2" borderId="1" xfId="0" applyNumberFormat="1" applyFont="1" applyFill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0" fillId="0" borderId="9" xfId="0" applyFont="1" applyBorder="1" applyAlignment="1">
      <alignment horizontal="center"/>
    </xf>
    <xf numFmtId="164" fontId="4" fillId="0" borderId="11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center" vertical="center"/>
    </xf>
    <xf numFmtId="174" fontId="4" fillId="0" borderId="9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74" fontId="4" fillId="0" borderId="1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center"/>
    </xf>
    <xf numFmtId="170" fontId="4" fillId="0" borderId="1" xfId="0" applyNumberFormat="1" applyFont="1" applyFill="1" applyBorder="1" applyAlignment="1">
      <alignment horizontal="right"/>
    </xf>
    <xf numFmtId="175" fontId="4" fillId="2" borderId="3" xfId="0" applyNumberFormat="1" applyFont="1" applyFill="1" applyBorder="1" applyAlignment="1">
      <alignment horizontal="right"/>
    </xf>
    <xf numFmtId="167" fontId="4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right"/>
    </xf>
    <xf numFmtId="164" fontId="10" fillId="2" borderId="1" xfId="20" applyFont="1" applyFill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center" vertical="center" wrapText="1"/>
      <protection/>
    </xf>
    <xf numFmtId="165" fontId="10" fillId="2" borderId="1" xfId="20" applyNumberFormat="1" applyFont="1" applyFill="1" applyBorder="1" applyAlignment="1">
      <alignment horizontal="center" vertical="center" wrapText="1"/>
      <protection/>
    </xf>
    <xf numFmtId="164" fontId="12" fillId="2" borderId="9" xfId="20" applyFont="1" applyFill="1" applyBorder="1" applyAlignment="1">
      <alignment horizontal="center" vertical="center"/>
      <protection/>
    </xf>
    <xf numFmtId="164" fontId="12" fillId="2" borderId="9" xfId="20" applyFont="1" applyFill="1" applyBorder="1" applyAlignment="1">
      <alignment horizontal="center" vertical="center" wrapText="1"/>
      <protection/>
    </xf>
    <xf numFmtId="166" fontId="12" fillId="2" borderId="9" xfId="20" applyNumberFormat="1" applyFont="1" applyFill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76" fontId="1" fillId="0" borderId="1" xfId="20" applyNumberFormat="1" applyFont="1" applyBorder="1" applyAlignment="1">
      <alignment horizontal="center" vertical="center"/>
      <protection/>
    </xf>
    <xf numFmtId="171" fontId="1" fillId="0" borderId="1" xfId="20" applyNumberFormat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left" vertical="center"/>
      <protection/>
    </xf>
    <xf numFmtId="164" fontId="1" fillId="2" borderId="3" xfId="20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center" vertical="center"/>
      <protection/>
    </xf>
    <xf numFmtId="165" fontId="1" fillId="2" borderId="3" xfId="20" applyNumberFormat="1" applyFill="1" applyBorder="1" applyAlignment="1">
      <alignment horizontal="center" vertical="center"/>
      <protection/>
    </xf>
    <xf numFmtId="167" fontId="1" fillId="0" borderId="1" xfId="20" applyNumberFormat="1" applyFont="1" applyFill="1" applyBorder="1" applyAlignment="1">
      <alignment horizontal="center" vertical="center"/>
      <protection/>
    </xf>
    <xf numFmtId="164" fontId="1" fillId="0" borderId="0" xfId="20" applyBorder="1" applyAlignment="1">
      <alignment/>
      <protection/>
    </xf>
    <xf numFmtId="164" fontId="1" fillId="0" borderId="0" xfId="20" applyBorder="1" applyAlignment="1">
      <alignment horizontal="left" wrapText="1"/>
      <protection/>
    </xf>
    <xf numFmtId="164" fontId="1" fillId="0" borderId="0" xfId="20" applyBorder="1" applyAlignment="1">
      <alignment horizontal="left"/>
      <protection/>
    </xf>
    <xf numFmtId="164" fontId="1" fillId="0" borderId="0" xfId="20" applyBorder="1" applyAlignment="1">
      <alignment horizontal="center"/>
      <protection/>
    </xf>
    <xf numFmtId="165" fontId="1" fillId="0" borderId="0" xfId="20" applyNumberFormat="1" applyBorder="1" applyAlignment="1">
      <alignment horizontal="right"/>
      <protection/>
    </xf>
    <xf numFmtId="164" fontId="1" fillId="0" borderId="0" xfId="20" applyFont="1" applyBorder="1" applyAlignment="1">
      <alignment horizontal="center"/>
      <protection/>
    </xf>
    <xf numFmtId="164" fontId="10" fillId="0" borderId="0" xfId="20" applyFont="1" applyBorder="1" applyAlignment="1">
      <alignment horizontal="left" wrapText="1"/>
      <protection/>
    </xf>
    <xf numFmtId="164" fontId="7" fillId="2" borderId="2" xfId="0" applyNumberFormat="1" applyFont="1" applyFill="1" applyBorder="1" applyAlignment="1" applyProtection="1">
      <alignment horizontal="center" vertical="center"/>
      <protection/>
    </xf>
    <xf numFmtId="164" fontId="7" fillId="2" borderId="2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Border="1" applyAlignment="1" applyProtection="1">
      <alignment horizontal="center" vertical="center" wrapText="1"/>
      <protection/>
    </xf>
    <xf numFmtId="165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1" xfId="0" applyNumberFormat="1" applyFont="1" applyBorder="1" applyAlignment="1" applyProtection="1">
      <alignment horizontal="center" vertical="center" wrapText="1"/>
      <protection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3" fillId="2" borderId="9" xfId="0" applyNumberFormat="1" applyFont="1" applyFill="1" applyBorder="1" applyAlignment="1" applyProtection="1">
      <alignment horizontal="left" vertical="center"/>
      <protection/>
    </xf>
    <xf numFmtId="177" fontId="2" fillId="0" borderId="0" xfId="0" applyNumberFormat="1" applyFont="1" applyBorder="1" applyAlignment="1" applyProtection="1">
      <alignment/>
      <protection/>
    </xf>
    <xf numFmtId="164" fontId="0" fillId="0" borderId="0" xfId="0" applyAlignment="1">
      <alignment wrapText="1"/>
    </xf>
    <xf numFmtId="165" fontId="3" fillId="2" borderId="6" xfId="0" applyNumberFormat="1" applyFont="1" applyFill="1" applyBorder="1" applyAlignment="1" applyProtection="1">
      <alignment horizontal="center" vertical="center" wrapText="1"/>
      <protection/>
    </xf>
    <xf numFmtId="164" fontId="13" fillId="2" borderId="1" xfId="0" applyNumberFormat="1" applyFont="1" applyFill="1" applyBorder="1" applyAlignment="1" applyProtection="1">
      <alignment horizontal="center" vertical="center"/>
      <protection/>
    </xf>
    <xf numFmtId="164" fontId="13" fillId="2" borderId="1" xfId="0" applyNumberFormat="1" applyFont="1" applyFill="1" applyBorder="1" applyAlignment="1" applyProtection="1">
      <alignment horizontal="center" vertical="center" wrapText="1"/>
      <protection/>
    </xf>
    <xf numFmtId="164" fontId="13" fillId="2" borderId="6" xfId="0" applyNumberFormat="1" applyFont="1" applyFill="1" applyBorder="1" applyAlignment="1" applyProtection="1">
      <alignment horizontal="center" vertical="center" wrapText="1"/>
      <protection/>
    </xf>
    <xf numFmtId="171" fontId="3" fillId="0" borderId="1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 wrapText="1"/>
      <protection/>
    </xf>
    <xf numFmtId="168" fontId="4" fillId="0" borderId="6" xfId="0" applyNumberFormat="1" applyFont="1" applyBorder="1" applyAlignment="1" applyProtection="1">
      <alignment horizontal="center" vertical="center" wrapText="1"/>
      <protection/>
    </xf>
    <xf numFmtId="171" fontId="4" fillId="0" borderId="1" xfId="0" applyNumberFormat="1" applyFont="1" applyBorder="1" applyAlignment="1" applyProtection="1">
      <alignment horizontal="center" vertical="center"/>
      <protection/>
    </xf>
    <xf numFmtId="168" fontId="4" fillId="0" borderId="7" xfId="0" applyNumberFormat="1" applyFont="1" applyBorder="1" applyAlignment="1" applyProtection="1">
      <alignment horizontal="center" vertical="center"/>
      <protection/>
    </xf>
    <xf numFmtId="164" fontId="8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2" borderId="3" xfId="0" applyFill="1" applyBorder="1" applyAlignment="1">
      <alignment/>
    </xf>
    <xf numFmtId="167" fontId="0" fillId="0" borderId="1" xfId="0" applyNumberFormat="1" applyFill="1" applyBorder="1" applyAlignment="1">
      <alignment/>
    </xf>
    <xf numFmtId="164" fontId="0" fillId="0" borderId="0" xfId="0" applyFont="1" applyBorder="1" applyAlignment="1">
      <alignment/>
    </xf>
    <xf numFmtId="164" fontId="13" fillId="2" borderId="2" xfId="0" applyNumberFormat="1" applyFont="1" applyFill="1" applyBorder="1" applyAlignment="1" applyProtection="1">
      <alignment horizontal="center" vertical="center"/>
      <protection/>
    </xf>
    <xf numFmtId="164" fontId="13" fillId="2" borderId="2" xfId="0" applyNumberFormat="1" applyFont="1" applyFill="1" applyBorder="1" applyAlignment="1" applyProtection="1">
      <alignment horizontal="center" vertical="center" wrapText="1"/>
      <protection/>
    </xf>
    <xf numFmtId="166" fontId="4" fillId="0" borderId="7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8" fontId="4" fillId="0" borderId="2" xfId="0" applyNumberFormat="1" applyFont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/>
      <protection/>
    </xf>
    <xf numFmtId="164" fontId="5" fillId="2" borderId="2" xfId="0" applyNumberFormat="1" applyFont="1" applyFill="1" applyBorder="1" applyAlignment="1" applyProtection="1">
      <alignment horizontal="center" vertical="center" wrapText="1"/>
      <protection/>
    </xf>
    <xf numFmtId="167" fontId="4" fillId="0" borderId="6" xfId="0" applyNumberFormat="1" applyFont="1" applyBorder="1" applyAlignment="1" applyProtection="1">
      <alignment horizontal="center" vertical="center" wrapText="1"/>
      <protection/>
    </xf>
    <xf numFmtId="168" fontId="3" fillId="0" borderId="1" xfId="0" applyNumberFormat="1" applyFont="1" applyBorder="1" applyAlignment="1" applyProtection="1">
      <alignment horizontal="center" vertical="center" wrapText="1"/>
      <protection/>
    </xf>
    <xf numFmtId="167" fontId="4" fillId="0" borderId="1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 horizontal="center" vertical="center"/>
      <protection/>
    </xf>
    <xf numFmtId="167" fontId="3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7" xfId="0" applyNumberFormat="1" applyFont="1" applyBorder="1" applyAlignment="1" applyProtection="1">
      <alignment horizontal="center" vertical="center"/>
      <protection/>
    </xf>
    <xf numFmtId="165" fontId="4" fillId="0" borderId="2" xfId="0" applyNumberFormat="1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 wrapText="1"/>
      <protection/>
    </xf>
    <xf numFmtId="164" fontId="0" fillId="2" borderId="13" xfId="0" applyFill="1" applyBorder="1" applyAlignment="1">
      <alignment/>
    </xf>
    <xf numFmtId="167" fontId="0" fillId="0" borderId="1" xfId="0" applyNumberFormat="1" applyFont="1" applyBorder="1" applyAlignment="1">
      <alignment/>
    </xf>
    <xf numFmtId="164" fontId="0" fillId="2" borderId="5" xfId="0" applyFill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8" fillId="2" borderId="1" xfId="0" applyFont="1" applyFill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wrapText="1"/>
    </xf>
    <xf numFmtId="164" fontId="0" fillId="0" borderId="14" xfId="0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4" fontId="4" fillId="0" borderId="15" xfId="0" applyFont="1" applyFill="1" applyBorder="1" applyAlignment="1">
      <alignment/>
    </xf>
    <xf numFmtId="164" fontId="0" fillId="0" borderId="0" xfId="0" applyFont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6" fontId="4" fillId="0" borderId="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AKIET NR 6 20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workbookViewId="0" topLeftCell="A136">
      <selection activeCell="I145" sqref="I145"/>
    </sheetView>
  </sheetViews>
  <sheetFormatPr defaultColWidth="9.140625" defaultRowHeight="14.25" customHeight="1"/>
  <cols>
    <col min="1" max="1" width="6.140625" style="1" customWidth="1"/>
    <col min="2" max="2" width="20.00390625" style="1" customWidth="1"/>
    <col min="3" max="3" width="10.28125" style="1" customWidth="1"/>
    <col min="4" max="4" width="9.28125" style="1" customWidth="1"/>
    <col min="5" max="5" width="13.140625" style="1" customWidth="1"/>
    <col min="6" max="6" width="10.8515625" style="2" customWidth="1"/>
    <col min="7" max="7" width="5.57421875" style="1" customWidth="1"/>
    <col min="8" max="8" width="8.140625" style="1" customWidth="1"/>
    <col min="9" max="9" width="7.00390625" style="1" customWidth="1"/>
    <col min="10" max="10" width="12.140625" style="1" customWidth="1"/>
    <col min="11" max="11" width="9.28125" style="1" customWidth="1"/>
    <col min="12" max="12" width="6.57421875" style="1" customWidth="1"/>
    <col min="13" max="13" width="11.140625" style="1" customWidth="1"/>
    <col min="14" max="14" width="9.00390625" style="1" customWidth="1"/>
    <col min="15" max="15" width="12.8515625" style="1" customWidth="1"/>
    <col min="16" max="16384" width="8.8515625" style="1" customWidth="1"/>
  </cols>
  <sheetData>
    <row r="1" spans="1:14" s="7" customFormat="1" ht="88.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8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10">
        <v>7</v>
      </c>
      <c r="H2" s="10">
        <v>8</v>
      </c>
      <c r="I2" s="11">
        <v>9</v>
      </c>
      <c r="J2" s="11">
        <v>10</v>
      </c>
      <c r="K2" s="11">
        <v>11</v>
      </c>
      <c r="L2" s="11">
        <v>12</v>
      </c>
      <c r="M2" s="9">
        <v>13</v>
      </c>
      <c r="N2" s="6"/>
    </row>
    <row r="3" spans="1:14" s="7" customFormat="1" ht="24.75" customHeight="1">
      <c r="A3" s="12">
        <v>1</v>
      </c>
      <c r="B3" s="13" t="s">
        <v>13</v>
      </c>
      <c r="C3" s="14" t="s">
        <v>14</v>
      </c>
      <c r="D3" s="14" t="s">
        <v>15</v>
      </c>
      <c r="E3" s="14">
        <v>100</v>
      </c>
      <c r="F3" s="15"/>
      <c r="G3" s="12" t="s">
        <v>16</v>
      </c>
      <c r="H3" s="12">
        <v>50</v>
      </c>
      <c r="I3" s="16"/>
      <c r="J3" s="16">
        <f aca="true" t="shared" si="0" ref="J3:J34">I3*H3</f>
        <v>0</v>
      </c>
      <c r="K3" s="16">
        <f aca="true" t="shared" si="1" ref="K3:K34">I3+I3*L3</f>
        <v>0</v>
      </c>
      <c r="L3" s="17"/>
      <c r="M3" s="16">
        <f aca="true" t="shared" si="2" ref="M3:M34">J3*L3+J3</f>
        <v>0</v>
      </c>
      <c r="N3" s="6"/>
    </row>
    <row r="4" spans="1:14" s="7" customFormat="1" ht="28.5" customHeight="1">
      <c r="A4" s="12">
        <v>2</v>
      </c>
      <c r="B4" s="13" t="s">
        <v>13</v>
      </c>
      <c r="C4" s="14" t="s">
        <v>14</v>
      </c>
      <c r="D4" s="14" t="s">
        <v>17</v>
      </c>
      <c r="E4" s="14">
        <v>100</v>
      </c>
      <c r="F4" s="15"/>
      <c r="G4" s="12" t="s">
        <v>16</v>
      </c>
      <c r="H4" s="12">
        <v>120</v>
      </c>
      <c r="I4" s="16"/>
      <c r="J4" s="16">
        <f t="shared" si="0"/>
        <v>0</v>
      </c>
      <c r="K4" s="16">
        <f t="shared" si="1"/>
        <v>0</v>
      </c>
      <c r="L4" s="17"/>
      <c r="M4" s="16">
        <f t="shared" si="2"/>
        <v>0</v>
      </c>
      <c r="N4" s="6"/>
    </row>
    <row r="5" spans="1:14" s="7" customFormat="1" ht="23.25" customHeight="1">
      <c r="A5" s="12">
        <v>3</v>
      </c>
      <c r="B5" s="13" t="s">
        <v>13</v>
      </c>
      <c r="C5" s="14" t="s">
        <v>14</v>
      </c>
      <c r="D5" s="14" t="s">
        <v>18</v>
      </c>
      <c r="E5" s="14">
        <v>100</v>
      </c>
      <c r="F5" s="15"/>
      <c r="G5" s="12" t="s">
        <v>16</v>
      </c>
      <c r="H5" s="12">
        <v>80</v>
      </c>
      <c r="I5" s="16"/>
      <c r="J5" s="16">
        <f t="shared" si="0"/>
        <v>0</v>
      </c>
      <c r="K5" s="16">
        <f t="shared" si="1"/>
        <v>0</v>
      </c>
      <c r="L5" s="17"/>
      <c r="M5" s="16">
        <f t="shared" si="2"/>
        <v>0</v>
      </c>
      <c r="N5" s="6"/>
    </row>
    <row r="6" spans="1:14" s="7" customFormat="1" ht="29.25" customHeight="1">
      <c r="A6" s="12">
        <v>4</v>
      </c>
      <c r="B6" s="13" t="s">
        <v>19</v>
      </c>
      <c r="C6" s="14" t="s">
        <v>20</v>
      </c>
      <c r="D6" s="14" t="s">
        <v>21</v>
      </c>
      <c r="E6" s="14" t="s">
        <v>22</v>
      </c>
      <c r="F6" s="15"/>
      <c r="G6" s="12" t="s">
        <v>16</v>
      </c>
      <c r="H6" s="12">
        <v>1500</v>
      </c>
      <c r="I6" s="16"/>
      <c r="J6" s="16">
        <f t="shared" si="0"/>
        <v>0</v>
      </c>
      <c r="K6" s="16">
        <f t="shared" si="1"/>
        <v>0</v>
      </c>
      <c r="L6" s="17"/>
      <c r="M6" s="16">
        <f t="shared" si="2"/>
        <v>0</v>
      </c>
      <c r="N6" s="6"/>
    </row>
    <row r="7" spans="1:14" s="7" customFormat="1" ht="30" customHeight="1">
      <c r="A7" s="12">
        <v>5</v>
      </c>
      <c r="B7" s="18" t="s">
        <v>23</v>
      </c>
      <c r="C7" s="19" t="s">
        <v>24</v>
      </c>
      <c r="D7" s="19" t="s">
        <v>25</v>
      </c>
      <c r="E7" s="19">
        <v>30</v>
      </c>
      <c r="F7" s="20"/>
      <c r="G7" s="21" t="s">
        <v>16</v>
      </c>
      <c r="H7" s="22">
        <v>10</v>
      </c>
      <c r="I7" s="16"/>
      <c r="J7" s="16">
        <f t="shared" si="0"/>
        <v>0</v>
      </c>
      <c r="K7" s="16">
        <f t="shared" si="1"/>
        <v>0</v>
      </c>
      <c r="L7" s="17"/>
      <c r="M7" s="16">
        <f t="shared" si="2"/>
        <v>0</v>
      </c>
      <c r="N7" s="6"/>
    </row>
    <row r="8" spans="1:19" s="7" customFormat="1" ht="24.75" customHeight="1">
      <c r="A8" s="12">
        <v>6</v>
      </c>
      <c r="B8" s="18" t="s">
        <v>23</v>
      </c>
      <c r="C8" s="19" t="s">
        <v>24</v>
      </c>
      <c r="D8" s="19" t="s">
        <v>26</v>
      </c>
      <c r="E8" s="19">
        <v>30</v>
      </c>
      <c r="F8" s="20"/>
      <c r="G8" s="21" t="s">
        <v>16</v>
      </c>
      <c r="H8" s="22">
        <v>10</v>
      </c>
      <c r="I8" s="16"/>
      <c r="J8" s="16">
        <f t="shared" si="0"/>
        <v>0</v>
      </c>
      <c r="K8" s="16">
        <f t="shared" si="1"/>
        <v>0</v>
      </c>
      <c r="L8" s="17"/>
      <c r="M8" s="16">
        <f t="shared" si="2"/>
        <v>0</v>
      </c>
      <c r="N8" s="6"/>
      <c r="S8" s="6"/>
    </row>
    <row r="9" spans="1:19" s="7" customFormat="1" ht="24.75" customHeight="1">
      <c r="A9" s="12">
        <v>7</v>
      </c>
      <c r="B9" s="18" t="s">
        <v>23</v>
      </c>
      <c r="C9" s="19" t="s">
        <v>24</v>
      </c>
      <c r="D9" s="19" t="s">
        <v>27</v>
      </c>
      <c r="E9" s="19">
        <v>30</v>
      </c>
      <c r="F9" s="20"/>
      <c r="G9" s="21" t="s">
        <v>16</v>
      </c>
      <c r="H9" s="22">
        <v>5</v>
      </c>
      <c r="I9" s="16"/>
      <c r="J9" s="16">
        <f t="shared" si="0"/>
        <v>0</v>
      </c>
      <c r="K9" s="16">
        <f t="shared" si="1"/>
        <v>0</v>
      </c>
      <c r="L9" s="17"/>
      <c r="M9" s="16">
        <f t="shared" si="2"/>
        <v>0</v>
      </c>
      <c r="N9" s="6"/>
      <c r="S9" s="6"/>
    </row>
    <row r="10" spans="1:19" s="7" customFormat="1" ht="24.75" customHeight="1">
      <c r="A10" s="12">
        <v>8</v>
      </c>
      <c r="B10" s="18" t="s">
        <v>28</v>
      </c>
      <c r="C10" s="19" t="s">
        <v>24</v>
      </c>
      <c r="D10" s="19" t="s">
        <v>26</v>
      </c>
      <c r="E10" s="19">
        <v>30</v>
      </c>
      <c r="F10" s="20"/>
      <c r="G10" s="21" t="s">
        <v>16</v>
      </c>
      <c r="H10" s="22">
        <v>5</v>
      </c>
      <c r="I10" s="16"/>
      <c r="J10" s="16">
        <f t="shared" si="0"/>
        <v>0</v>
      </c>
      <c r="K10" s="16">
        <f t="shared" si="1"/>
        <v>0</v>
      </c>
      <c r="L10" s="17"/>
      <c r="M10" s="16">
        <f t="shared" si="2"/>
        <v>0</v>
      </c>
      <c r="N10" s="6"/>
      <c r="S10" s="6"/>
    </row>
    <row r="11" spans="1:19" s="7" customFormat="1" ht="24.75" customHeight="1">
      <c r="A11" s="12">
        <v>9</v>
      </c>
      <c r="B11" s="18" t="s">
        <v>28</v>
      </c>
      <c r="C11" s="19" t="s">
        <v>24</v>
      </c>
      <c r="D11" s="19" t="s">
        <v>27</v>
      </c>
      <c r="E11" s="19">
        <v>30</v>
      </c>
      <c r="F11" s="20"/>
      <c r="G11" s="21" t="s">
        <v>16</v>
      </c>
      <c r="H11" s="22">
        <v>5</v>
      </c>
      <c r="I11" s="16"/>
      <c r="J11" s="16">
        <f t="shared" si="0"/>
        <v>0</v>
      </c>
      <c r="K11" s="16">
        <f t="shared" si="1"/>
        <v>0</v>
      </c>
      <c r="L11" s="17"/>
      <c r="M11" s="16">
        <f t="shared" si="2"/>
        <v>0</v>
      </c>
      <c r="N11" s="6"/>
      <c r="S11" s="6"/>
    </row>
    <row r="12" spans="1:19" s="7" customFormat="1" ht="24.75" customHeight="1">
      <c r="A12" s="12">
        <v>10</v>
      </c>
      <c r="B12" s="18" t="s">
        <v>29</v>
      </c>
      <c r="C12" s="19" t="s">
        <v>30</v>
      </c>
      <c r="D12" s="19" t="s">
        <v>31</v>
      </c>
      <c r="E12" s="19">
        <v>60</v>
      </c>
      <c r="F12" s="20"/>
      <c r="G12" s="21" t="s">
        <v>16</v>
      </c>
      <c r="H12" s="22">
        <v>15</v>
      </c>
      <c r="I12" s="16"/>
      <c r="J12" s="16">
        <f t="shared" si="0"/>
        <v>0</v>
      </c>
      <c r="K12" s="16">
        <f t="shared" si="1"/>
        <v>0</v>
      </c>
      <c r="L12" s="17"/>
      <c r="M12" s="16">
        <f t="shared" si="2"/>
        <v>0</v>
      </c>
      <c r="N12" s="6"/>
      <c r="S12" s="6"/>
    </row>
    <row r="13" spans="1:19" s="7" customFormat="1" ht="24.75" customHeight="1">
      <c r="A13" s="12">
        <v>11</v>
      </c>
      <c r="B13" s="18" t="s">
        <v>32</v>
      </c>
      <c r="C13" s="19" t="s">
        <v>33</v>
      </c>
      <c r="D13" s="19" t="s">
        <v>34</v>
      </c>
      <c r="E13" s="19">
        <v>60</v>
      </c>
      <c r="F13" s="20"/>
      <c r="G13" s="21" t="s">
        <v>16</v>
      </c>
      <c r="H13" s="22">
        <v>25</v>
      </c>
      <c r="I13" s="16"/>
      <c r="J13" s="16">
        <f t="shared" si="0"/>
        <v>0</v>
      </c>
      <c r="K13" s="16">
        <f t="shared" si="1"/>
        <v>0</v>
      </c>
      <c r="L13" s="17"/>
      <c r="M13" s="16">
        <f t="shared" si="2"/>
        <v>0</v>
      </c>
      <c r="N13" s="6"/>
      <c r="S13" s="6"/>
    </row>
    <row r="14" spans="1:19" s="7" customFormat="1" ht="24.75" customHeight="1">
      <c r="A14" s="12">
        <v>12</v>
      </c>
      <c r="B14" s="18" t="s">
        <v>35</v>
      </c>
      <c r="C14" s="19" t="s">
        <v>36</v>
      </c>
      <c r="D14" s="19" t="s">
        <v>34</v>
      </c>
      <c r="E14" s="19">
        <v>28</v>
      </c>
      <c r="F14" s="20"/>
      <c r="G14" s="21" t="s">
        <v>16</v>
      </c>
      <c r="H14" s="22">
        <v>2</v>
      </c>
      <c r="I14" s="16"/>
      <c r="J14" s="16">
        <f t="shared" si="0"/>
        <v>0</v>
      </c>
      <c r="K14" s="16">
        <f t="shared" si="1"/>
        <v>0</v>
      </c>
      <c r="L14" s="17"/>
      <c r="M14" s="16">
        <f t="shared" si="2"/>
        <v>0</v>
      </c>
      <c r="N14" s="6"/>
      <c r="S14" s="6"/>
    </row>
    <row r="15" spans="1:19" s="7" customFormat="1" ht="24.75" customHeight="1">
      <c r="A15" s="12">
        <v>13</v>
      </c>
      <c r="B15" s="18" t="s">
        <v>35</v>
      </c>
      <c r="C15" s="19" t="s">
        <v>36</v>
      </c>
      <c r="D15" s="19" t="s">
        <v>37</v>
      </c>
      <c r="E15" s="19">
        <v>28</v>
      </c>
      <c r="F15" s="20"/>
      <c r="G15" s="21" t="s">
        <v>16</v>
      </c>
      <c r="H15" s="22">
        <v>10</v>
      </c>
      <c r="I15" s="16"/>
      <c r="J15" s="16">
        <f t="shared" si="0"/>
        <v>0</v>
      </c>
      <c r="K15" s="16">
        <f t="shared" si="1"/>
        <v>0</v>
      </c>
      <c r="L15" s="17"/>
      <c r="M15" s="16">
        <f t="shared" si="2"/>
        <v>0</v>
      </c>
      <c r="N15" s="6"/>
      <c r="S15" s="6"/>
    </row>
    <row r="16" spans="1:19" s="7" customFormat="1" ht="24.75" customHeight="1">
      <c r="A16" s="12">
        <v>14</v>
      </c>
      <c r="B16" s="18" t="s">
        <v>38</v>
      </c>
      <c r="C16" s="19" t="s">
        <v>24</v>
      </c>
      <c r="D16" s="19" t="s">
        <v>39</v>
      </c>
      <c r="E16" s="19">
        <v>50</v>
      </c>
      <c r="F16" s="20"/>
      <c r="G16" s="21" t="s">
        <v>16</v>
      </c>
      <c r="H16" s="22">
        <v>350</v>
      </c>
      <c r="I16" s="16"/>
      <c r="J16" s="16">
        <f t="shared" si="0"/>
        <v>0</v>
      </c>
      <c r="K16" s="16">
        <f t="shared" si="1"/>
        <v>0</v>
      </c>
      <c r="L16" s="17"/>
      <c r="M16" s="16">
        <f t="shared" si="2"/>
        <v>0</v>
      </c>
      <c r="N16" s="6"/>
      <c r="S16" s="6"/>
    </row>
    <row r="17" spans="1:19" s="7" customFormat="1" ht="24.75" customHeight="1">
      <c r="A17" s="12">
        <v>15</v>
      </c>
      <c r="B17" s="18" t="s">
        <v>38</v>
      </c>
      <c r="C17" s="19" t="s">
        <v>40</v>
      </c>
      <c r="D17" s="19" t="s">
        <v>41</v>
      </c>
      <c r="E17" s="19">
        <v>5</v>
      </c>
      <c r="F17" s="20"/>
      <c r="G17" s="21" t="s">
        <v>16</v>
      </c>
      <c r="H17" s="22">
        <v>10</v>
      </c>
      <c r="I17" s="16"/>
      <c r="J17" s="16">
        <f t="shared" si="0"/>
        <v>0</v>
      </c>
      <c r="K17" s="16">
        <f t="shared" si="1"/>
        <v>0</v>
      </c>
      <c r="L17" s="17"/>
      <c r="M17" s="16">
        <f t="shared" si="2"/>
        <v>0</v>
      </c>
      <c r="N17" s="6"/>
      <c r="S17" s="6"/>
    </row>
    <row r="18" spans="1:19" s="7" customFormat="1" ht="45.75" customHeight="1">
      <c r="A18" s="12">
        <v>16</v>
      </c>
      <c r="B18" s="18" t="s">
        <v>42</v>
      </c>
      <c r="C18" s="19" t="s">
        <v>43</v>
      </c>
      <c r="D18" s="19" t="s">
        <v>15</v>
      </c>
      <c r="E18" s="19">
        <v>30</v>
      </c>
      <c r="F18" s="20"/>
      <c r="G18" s="21" t="s">
        <v>16</v>
      </c>
      <c r="H18" s="22">
        <v>50</v>
      </c>
      <c r="I18" s="16"/>
      <c r="J18" s="16">
        <f t="shared" si="0"/>
        <v>0</v>
      </c>
      <c r="K18" s="16">
        <f t="shared" si="1"/>
        <v>0</v>
      </c>
      <c r="L18" s="17"/>
      <c r="M18" s="16">
        <f t="shared" si="2"/>
        <v>0</v>
      </c>
      <c r="N18" s="6"/>
      <c r="S18" s="6"/>
    </row>
    <row r="19" spans="1:19" s="7" customFormat="1" ht="37.5" customHeight="1">
      <c r="A19" s="12">
        <v>17</v>
      </c>
      <c r="B19" s="18" t="s">
        <v>42</v>
      </c>
      <c r="C19" s="19" t="s">
        <v>24</v>
      </c>
      <c r="D19" s="19" t="s">
        <v>17</v>
      </c>
      <c r="E19" s="19">
        <v>30</v>
      </c>
      <c r="F19" s="20"/>
      <c r="G19" s="21" t="s">
        <v>16</v>
      </c>
      <c r="H19" s="22">
        <v>20</v>
      </c>
      <c r="I19" s="16"/>
      <c r="J19" s="16">
        <f t="shared" si="0"/>
        <v>0</v>
      </c>
      <c r="K19" s="16">
        <f t="shared" si="1"/>
        <v>0</v>
      </c>
      <c r="L19" s="17"/>
      <c r="M19" s="16">
        <f t="shared" si="2"/>
        <v>0</v>
      </c>
      <c r="N19" s="6"/>
      <c r="S19" s="6"/>
    </row>
    <row r="20" spans="1:19" s="7" customFormat="1" ht="37.5" customHeight="1">
      <c r="A20" s="12">
        <v>18</v>
      </c>
      <c r="B20" s="18" t="s">
        <v>44</v>
      </c>
      <c r="C20" s="19" t="s">
        <v>24</v>
      </c>
      <c r="D20" s="19" t="s">
        <v>45</v>
      </c>
      <c r="E20" s="19">
        <v>60</v>
      </c>
      <c r="F20" s="20"/>
      <c r="G20" s="21" t="s">
        <v>16</v>
      </c>
      <c r="H20" s="22">
        <v>2</v>
      </c>
      <c r="I20" s="16"/>
      <c r="J20" s="16">
        <f t="shared" si="0"/>
        <v>0</v>
      </c>
      <c r="K20" s="16">
        <f t="shared" si="1"/>
        <v>0</v>
      </c>
      <c r="L20" s="17"/>
      <c r="M20" s="16">
        <f t="shared" si="2"/>
        <v>0</v>
      </c>
      <c r="N20" s="6"/>
      <c r="S20" s="6"/>
    </row>
    <row r="21" spans="1:19" s="7" customFormat="1" ht="34.5" customHeight="1">
      <c r="A21" s="12">
        <v>19</v>
      </c>
      <c r="B21" s="18" t="s">
        <v>44</v>
      </c>
      <c r="C21" s="19" t="s">
        <v>24</v>
      </c>
      <c r="D21" s="19" t="s">
        <v>31</v>
      </c>
      <c r="E21" s="19">
        <v>60</v>
      </c>
      <c r="F21" s="20"/>
      <c r="G21" s="21" t="s">
        <v>16</v>
      </c>
      <c r="H21" s="22">
        <v>2</v>
      </c>
      <c r="I21" s="16"/>
      <c r="J21" s="16">
        <f t="shared" si="0"/>
        <v>0</v>
      </c>
      <c r="K21" s="16">
        <f t="shared" si="1"/>
        <v>0</v>
      </c>
      <c r="L21" s="17"/>
      <c r="M21" s="16">
        <f t="shared" si="2"/>
        <v>0</v>
      </c>
      <c r="N21" s="6"/>
      <c r="S21" s="6"/>
    </row>
    <row r="22" spans="1:19" s="7" customFormat="1" ht="39.75" customHeight="1">
      <c r="A22" s="12">
        <v>20</v>
      </c>
      <c r="B22" s="18" t="s">
        <v>46</v>
      </c>
      <c r="C22" s="19" t="s">
        <v>24</v>
      </c>
      <c r="D22" s="19" t="s">
        <v>47</v>
      </c>
      <c r="E22" s="19">
        <v>50</v>
      </c>
      <c r="F22" s="20"/>
      <c r="G22" s="21" t="s">
        <v>16</v>
      </c>
      <c r="H22" s="22">
        <v>180</v>
      </c>
      <c r="I22" s="16"/>
      <c r="J22" s="16">
        <f t="shared" si="0"/>
        <v>0</v>
      </c>
      <c r="K22" s="16">
        <f t="shared" si="1"/>
        <v>0</v>
      </c>
      <c r="L22" s="17"/>
      <c r="M22" s="16">
        <f t="shared" si="2"/>
        <v>0</v>
      </c>
      <c r="N22" s="6"/>
      <c r="S22" s="6"/>
    </row>
    <row r="23" spans="1:19" s="7" customFormat="1" ht="42" customHeight="1">
      <c r="A23" s="12">
        <v>21</v>
      </c>
      <c r="B23" s="18" t="s">
        <v>48</v>
      </c>
      <c r="C23" s="19" t="s">
        <v>49</v>
      </c>
      <c r="D23" s="19" t="s">
        <v>47</v>
      </c>
      <c r="E23" s="19">
        <v>50</v>
      </c>
      <c r="F23" s="20"/>
      <c r="G23" s="21" t="s">
        <v>16</v>
      </c>
      <c r="H23" s="22">
        <v>200</v>
      </c>
      <c r="I23" s="16"/>
      <c r="J23" s="16">
        <f t="shared" si="0"/>
        <v>0</v>
      </c>
      <c r="K23" s="16">
        <f t="shared" si="1"/>
        <v>0</v>
      </c>
      <c r="L23" s="17"/>
      <c r="M23" s="16">
        <f t="shared" si="2"/>
        <v>0</v>
      </c>
      <c r="N23" s="6"/>
      <c r="S23" s="6"/>
    </row>
    <row r="24" spans="1:19" s="7" customFormat="1" ht="44.25" customHeight="1">
      <c r="A24" s="12">
        <v>22</v>
      </c>
      <c r="B24" s="18" t="s">
        <v>48</v>
      </c>
      <c r="C24" s="19" t="s">
        <v>50</v>
      </c>
      <c r="D24" s="19" t="s">
        <v>17</v>
      </c>
      <c r="E24" s="19">
        <v>50</v>
      </c>
      <c r="F24" s="20"/>
      <c r="G24" s="21" t="s">
        <v>16</v>
      </c>
      <c r="H24" s="22">
        <v>200</v>
      </c>
      <c r="I24" s="16"/>
      <c r="J24" s="16">
        <f t="shared" si="0"/>
        <v>0</v>
      </c>
      <c r="K24" s="16">
        <f t="shared" si="1"/>
        <v>0</v>
      </c>
      <c r="L24" s="17"/>
      <c r="M24" s="16">
        <f t="shared" si="2"/>
        <v>0</v>
      </c>
      <c r="N24" s="6"/>
      <c r="S24" s="6"/>
    </row>
    <row r="25" spans="1:19" s="7" customFormat="1" ht="45.75" customHeight="1">
      <c r="A25" s="12">
        <v>23</v>
      </c>
      <c r="B25" s="18" t="s">
        <v>48</v>
      </c>
      <c r="C25" s="19" t="s">
        <v>50</v>
      </c>
      <c r="D25" s="19" t="s">
        <v>51</v>
      </c>
      <c r="E25" s="19">
        <v>50</v>
      </c>
      <c r="F25" s="20"/>
      <c r="G25" s="21" t="s">
        <v>16</v>
      </c>
      <c r="H25" s="22">
        <v>60</v>
      </c>
      <c r="I25" s="16"/>
      <c r="J25" s="16">
        <f t="shared" si="0"/>
        <v>0</v>
      </c>
      <c r="K25" s="16">
        <f t="shared" si="1"/>
        <v>0</v>
      </c>
      <c r="L25" s="17"/>
      <c r="M25" s="16">
        <f t="shared" si="2"/>
        <v>0</v>
      </c>
      <c r="N25" s="6"/>
      <c r="S25" s="6"/>
    </row>
    <row r="26" spans="1:19" s="7" customFormat="1" ht="24.75" customHeight="1">
      <c r="A26" s="12">
        <v>24</v>
      </c>
      <c r="B26" s="18" t="s">
        <v>52</v>
      </c>
      <c r="C26" s="19" t="s">
        <v>53</v>
      </c>
      <c r="D26" s="23" t="s">
        <v>54</v>
      </c>
      <c r="E26" s="19" t="s">
        <v>55</v>
      </c>
      <c r="F26" s="20"/>
      <c r="G26" s="21" t="s">
        <v>16</v>
      </c>
      <c r="H26" s="22">
        <v>10</v>
      </c>
      <c r="I26" s="16"/>
      <c r="J26" s="16">
        <f t="shared" si="0"/>
        <v>0</v>
      </c>
      <c r="K26" s="16">
        <f t="shared" si="1"/>
        <v>0</v>
      </c>
      <c r="L26" s="17"/>
      <c r="M26" s="16">
        <f t="shared" si="2"/>
        <v>0</v>
      </c>
      <c r="N26" s="6"/>
      <c r="S26" s="6"/>
    </row>
    <row r="27" spans="1:19" s="7" customFormat="1" ht="40.5" customHeight="1">
      <c r="A27" s="12">
        <v>25</v>
      </c>
      <c r="B27" s="18" t="s">
        <v>52</v>
      </c>
      <c r="C27" s="19" t="s">
        <v>40</v>
      </c>
      <c r="D27" s="19" t="s">
        <v>56</v>
      </c>
      <c r="E27" s="19" t="s">
        <v>55</v>
      </c>
      <c r="F27" s="20"/>
      <c r="G27" s="21" t="s">
        <v>16</v>
      </c>
      <c r="H27" s="22">
        <v>5</v>
      </c>
      <c r="I27" s="16"/>
      <c r="J27" s="16">
        <f t="shared" si="0"/>
        <v>0</v>
      </c>
      <c r="K27" s="16">
        <f t="shared" si="1"/>
        <v>0</v>
      </c>
      <c r="L27" s="17"/>
      <c r="M27" s="16">
        <f t="shared" si="2"/>
        <v>0</v>
      </c>
      <c r="N27" s="6"/>
      <c r="S27" s="6"/>
    </row>
    <row r="28" spans="1:19" s="7" customFormat="1" ht="24.75" customHeight="1">
      <c r="A28" s="12">
        <v>26</v>
      </c>
      <c r="B28" s="18" t="s">
        <v>57</v>
      </c>
      <c r="C28" s="19" t="s">
        <v>24</v>
      </c>
      <c r="D28" s="19" t="s">
        <v>58</v>
      </c>
      <c r="E28" s="19">
        <v>50</v>
      </c>
      <c r="F28" s="20"/>
      <c r="G28" s="21" t="s">
        <v>16</v>
      </c>
      <c r="H28" s="22">
        <v>400</v>
      </c>
      <c r="I28" s="16"/>
      <c r="J28" s="16">
        <f t="shared" si="0"/>
        <v>0</v>
      </c>
      <c r="K28" s="16">
        <f t="shared" si="1"/>
        <v>0</v>
      </c>
      <c r="L28" s="17"/>
      <c r="M28" s="16">
        <f t="shared" si="2"/>
        <v>0</v>
      </c>
      <c r="N28" s="6"/>
      <c r="S28" s="6"/>
    </row>
    <row r="29" spans="1:19" s="7" customFormat="1" ht="24.75" customHeight="1">
      <c r="A29" s="12">
        <v>27</v>
      </c>
      <c r="B29" s="18" t="s">
        <v>57</v>
      </c>
      <c r="C29" s="19" t="s">
        <v>24</v>
      </c>
      <c r="D29" s="19" t="s">
        <v>59</v>
      </c>
      <c r="E29" s="19">
        <v>50</v>
      </c>
      <c r="F29" s="20"/>
      <c r="G29" s="21" t="s">
        <v>16</v>
      </c>
      <c r="H29" s="22">
        <v>300</v>
      </c>
      <c r="I29" s="16"/>
      <c r="J29" s="16">
        <f t="shared" si="0"/>
        <v>0</v>
      </c>
      <c r="K29" s="16">
        <f t="shared" si="1"/>
        <v>0</v>
      </c>
      <c r="L29" s="17"/>
      <c r="M29" s="16">
        <f t="shared" si="2"/>
        <v>0</v>
      </c>
      <c r="N29" s="6"/>
      <c r="S29" s="6"/>
    </row>
    <row r="30" spans="1:19" s="7" customFormat="1" ht="24.75" customHeight="1">
      <c r="A30" s="12">
        <v>28</v>
      </c>
      <c r="B30" s="18" t="s">
        <v>60</v>
      </c>
      <c r="C30" s="19" t="s">
        <v>24</v>
      </c>
      <c r="D30" s="19" t="s">
        <v>61</v>
      </c>
      <c r="E30" s="19">
        <v>28</v>
      </c>
      <c r="F30" s="20"/>
      <c r="G30" s="21" t="s">
        <v>16</v>
      </c>
      <c r="H30" s="22">
        <v>350</v>
      </c>
      <c r="I30" s="16"/>
      <c r="J30" s="16">
        <f t="shared" si="0"/>
        <v>0</v>
      </c>
      <c r="K30" s="16">
        <f t="shared" si="1"/>
        <v>0</v>
      </c>
      <c r="L30" s="17"/>
      <c r="M30" s="16">
        <f t="shared" si="2"/>
        <v>0</v>
      </c>
      <c r="N30" s="6"/>
      <c r="S30" s="6"/>
    </row>
    <row r="31" spans="1:19" s="7" customFormat="1" ht="34.5" customHeight="1">
      <c r="A31" s="12">
        <v>29</v>
      </c>
      <c r="B31" s="18" t="s">
        <v>62</v>
      </c>
      <c r="C31" s="19" t="s">
        <v>14</v>
      </c>
      <c r="D31" s="19" t="s">
        <v>17</v>
      </c>
      <c r="E31" s="19">
        <v>100</v>
      </c>
      <c r="F31" s="20"/>
      <c r="G31" s="21" t="s">
        <v>16</v>
      </c>
      <c r="H31" s="22">
        <v>2</v>
      </c>
      <c r="I31" s="16"/>
      <c r="J31" s="16">
        <f t="shared" si="0"/>
        <v>0</v>
      </c>
      <c r="K31" s="16">
        <f t="shared" si="1"/>
        <v>0</v>
      </c>
      <c r="L31" s="17"/>
      <c r="M31" s="16">
        <f t="shared" si="2"/>
        <v>0</v>
      </c>
      <c r="N31" s="6"/>
      <c r="S31" s="6"/>
    </row>
    <row r="32" spans="1:19" s="7" customFormat="1" ht="45.75" customHeight="1">
      <c r="A32" s="12">
        <v>30</v>
      </c>
      <c r="B32" s="18" t="s">
        <v>63</v>
      </c>
      <c r="C32" s="19" t="s">
        <v>24</v>
      </c>
      <c r="D32" s="19" t="s">
        <v>31</v>
      </c>
      <c r="E32" s="19">
        <v>30</v>
      </c>
      <c r="F32" s="20"/>
      <c r="G32" s="21" t="s">
        <v>16</v>
      </c>
      <c r="H32" s="22">
        <v>10</v>
      </c>
      <c r="I32" s="16"/>
      <c r="J32" s="16">
        <f t="shared" si="0"/>
        <v>0</v>
      </c>
      <c r="K32" s="16">
        <f t="shared" si="1"/>
        <v>0</v>
      </c>
      <c r="L32" s="17"/>
      <c r="M32" s="16">
        <f t="shared" si="2"/>
        <v>0</v>
      </c>
      <c r="N32" s="6"/>
      <c r="S32" s="6"/>
    </row>
    <row r="33" spans="1:19" s="7" customFormat="1" ht="39" customHeight="1">
      <c r="A33" s="12">
        <v>31</v>
      </c>
      <c r="B33" s="18" t="s">
        <v>63</v>
      </c>
      <c r="C33" s="19" t="s">
        <v>24</v>
      </c>
      <c r="D33" s="19" t="s">
        <v>34</v>
      </c>
      <c r="E33" s="19">
        <v>30</v>
      </c>
      <c r="F33" s="20"/>
      <c r="G33" s="21" t="s">
        <v>16</v>
      </c>
      <c r="H33" s="22">
        <v>50</v>
      </c>
      <c r="I33" s="16"/>
      <c r="J33" s="16">
        <f t="shared" si="0"/>
        <v>0</v>
      </c>
      <c r="K33" s="16">
        <f t="shared" si="1"/>
        <v>0</v>
      </c>
      <c r="L33" s="17"/>
      <c r="M33" s="16">
        <f t="shared" si="2"/>
        <v>0</v>
      </c>
      <c r="N33" s="6"/>
      <c r="S33" s="6"/>
    </row>
    <row r="34" spans="1:19" s="7" customFormat="1" ht="33.75" customHeight="1">
      <c r="A34" s="12">
        <v>32</v>
      </c>
      <c r="B34" s="18" t="s">
        <v>64</v>
      </c>
      <c r="C34" s="19" t="s">
        <v>24</v>
      </c>
      <c r="D34" s="19" t="s">
        <v>65</v>
      </c>
      <c r="E34" s="19">
        <v>20</v>
      </c>
      <c r="F34" s="20"/>
      <c r="G34" s="21" t="s">
        <v>16</v>
      </c>
      <c r="H34" s="22">
        <v>80</v>
      </c>
      <c r="I34" s="16"/>
      <c r="J34" s="16">
        <f t="shared" si="0"/>
        <v>0</v>
      </c>
      <c r="K34" s="16">
        <f t="shared" si="1"/>
        <v>0</v>
      </c>
      <c r="L34" s="17"/>
      <c r="M34" s="16">
        <f t="shared" si="2"/>
        <v>0</v>
      </c>
      <c r="N34" s="6"/>
      <c r="S34" s="6"/>
    </row>
    <row r="35" spans="1:19" s="7" customFormat="1" ht="24.75" customHeight="1">
      <c r="A35" s="12">
        <v>33</v>
      </c>
      <c r="B35" s="18" t="s">
        <v>66</v>
      </c>
      <c r="C35" s="19" t="s">
        <v>24</v>
      </c>
      <c r="D35" s="19" t="s">
        <v>67</v>
      </c>
      <c r="E35" s="19">
        <v>50</v>
      </c>
      <c r="F35" s="20"/>
      <c r="G35" s="21" t="s">
        <v>16</v>
      </c>
      <c r="H35" s="22">
        <v>600</v>
      </c>
      <c r="I35" s="16"/>
      <c r="J35" s="16">
        <f aca="true" t="shared" si="3" ref="J35:J66">I35*H35</f>
        <v>0</v>
      </c>
      <c r="K35" s="16">
        <f aca="true" t="shared" si="4" ref="K35:K66">I35+I35*L35</f>
        <v>0</v>
      </c>
      <c r="L35" s="17"/>
      <c r="M35" s="16">
        <f aca="true" t="shared" si="5" ref="M35:M66">J35*L35+J35</f>
        <v>0</v>
      </c>
      <c r="N35" s="6"/>
      <c r="S35" s="6"/>
    </row>
    <row r="36" spans="1:19" s="7" customFormat="1" ht="24.75" customHeight="1">
      <c r="A36" s="12">
        <v>34</v>
      </c>
      <c r="B36" s="18" t="s">
        <v>66</v>
      </c>
      <c r="C36" s="19" t="s">
        <v>24</v>
      </c>
      <c r="D36" s="19" t="s">
        <v>68</v>
      </c>
      <c r="E36" s="19">
        <v>50</v>
      </c>
      <c r="F36" s="20"/>
      <c r="G36" s="21" t="s">
        <v>16</v>
      </c>
      <c r="H36" s="22">
        <v>1000</v>
      </c>
      <c r="I36" s="16"/>
      <c r="J36" s="16">
        <f t="shared" si="3"/>
        <v>0</v>
      </c>
      <c r="K36" s="16">
        <f t="shared" si="4"/>
        <v>0</v>
      </c>
      <c r="L36" s="17"/>
      <c r="M36" s="16">
        <f t="shared" si="5"/>
        <v>0</v>
      </c>
      <c r="N36" s="6"/>
      <c r="S36" s="6"/>
    </row>
    <row r="37" spans="1:19" s="7" customFormat="1" ht="24.75" customHeight="1">
      <c r="A37" s="12">
        <v>35</v>
      </c>
      <c r="B37" s="18" t="s">
        <v>69</v>
      </c>
      <c r="C37" s="19" t="s">
        <v>24</v>
      </c>
      <c r="D37" s="19" t="s">
        <v>39</v>
      </c>
      <c r="E37" s="19">
        <v>20</v>
      </c>
      <c r="F37" s="20"/>
      <c r="G37" s="21" t="s">
        <v>16</v>
      </c>
      <c r="H37" s="22">
        <v>200</v>
      </c>
      <c r="I37" s="16"/>
      <c r="J37" s="16">
        <f t="shared" si="3"/>
        <v>0</v>
      </c>
      <c r="K37" s="16">
        <f t="shared" si="4"/>
        <v>0</v>
      </c>
      <c r="L37" s="17"/>
      <c r="M37" s="16">
        <f t="shared" si="5"/>
        <v>0</v>
      </c>
      <c r="N37" s="6"/>
      <c r="S37" s="6"/>
    </row>
    <row r="38" spans="1:19" s="7" customFormat="1" ht="24.75" customHeight="1">
      <c r="A38" s="12">
        <v>36</v>
      </c>
      <c r="B38" s="18" t="s">
        <v>69</v>
      </c>
      <c r="C38" s="19" t="s">
        <v>24</v>
      </c>
      <c r="D38" s="19" t="s">
        <v>45</v>
      </c>
      <c r="E38" s="19">
        <v>20</v>
      </c>
      <c r="F38" s="20"/>
      <c r="G38" s="21" t="s">
        <v>16</v>
      </c>
      <c r="H38" s="22">
        <v>2200</v>
      </c>
      <c r="I38" s="16"/>
      <c r="J38" s="16">
        <f t="shared" si="3"/>
        <v>0</v>
      </c>
      <c r="K38" s="16">
        <f t="shared" si="4"/>
        <v>0</v>
      </c>
      <c r="L38" s="17"/>
      <c r="M38" s="16">
        <f t="shared" si="5"/>
        <v>0</v>
      </c>
      <c r="N38" s="6"/>
      <c r="S38" s="6"/>
    </row>
    <row r="39" spans="1:19" s="7" customFormat="1" ht="34.5" customHeight="1">
      <c r="A39" s="12">
        <v>37</v>
      </c>
      <c r="B39" s="18" t="s">
        <v>69</v>
      </c>
      <c r="C39" s="19" t="s">
        <v>40</v>
      </c>
      <c r="D39" s="19" t="s">
        <v>70</v>
      </c>
      <c r="E39" s="19">
        <v>50</v>
      </c>
      <c r="F39" s="20"/>
      <c r="G39" s="21" t="s">
        <v>16</v>
      </c>
      <c r="H39" s="22">
        <v>2</v>
      </c>
      <c r="I39" s="16"/>
      <c r="J39" s="16">
        <f t="shared" si="3"/>
        <v>0</v>
      </c>
      <c r="K39" s="16">
        <f t="shared" si="4"/>
        <v>0</v>
      </c>
      <c r="L39" s="17"/>
      <c r="M39" s="16">
        <f t="shared" si="5"/>
        <v>0</v>
      </c>
      <c r="N39" s="6"/>
      <c r="S39" s="6"/>
    </row>
    <row r="40" spans="1:19" s="7" customFormat="1" ht="32.25" customHeight="1">
      <c r="A40" s="12">
        <v>38</v>
      </c>
      <c r="B40" s="18" t="s">
        <v>71</v>
      </c>
      <c r="C40" s="19" t="s">
        <v>72</v>
      </c>
      <c r="D40" s="19" t="s">
        <v>73</v>
      </c>
      <c r="E40" s="19" t="s">
        <v>74</v>
      </c>
      <c r="F40" s="20"/>
      <c r="G40" s="21" t="s">
        <v>16</v>
      </c>
      <c r="H40" s="22">
        <v>10</v>
      </c>
      <c r="I40" s="16"/>
      <c r="J40" s="16">
        <f t="shared" si="3"/>
        <v>0</v>
      </c>
      <c r="K40" s="16">
        <f t="shared" si="4"/>
        <v>0</v>
      </c>
      <c r="L40" s="17"/>
      <c r="M40" s="16">
        <f t="shared" si="5"/>
        <v>0</v>
      </c>
      <c r="N40" s="6"/>
      <c r="S40" s="6"/>
    </row>
    <row r="41" spans="1:19" s="7" customFormat="1" ht="24.75" customHeight="1">
      <c r="A41" s="12">
        <v>39</v>
      </c>
      <c r="B41" s="18" t="s">
        <v>75</v>
      </c>
      <c r="C41" s="19" t="s">
        <v>76</v>
      </c>
      <c r="D41" s="23">
        <v>0.002</v>
      </c>
      <c r="E41" s="19" t="s">
        <v>77</v>
      </c>
      <c r="F41" s="20"/>
      <c r="G41" s="21" t="s">
        <v>16</v>
      </c>
      <c r="H41" s="22">
        <v>2</v>
      </c>
      <c r="I41" s="16"/>
      <c r="J41" s="16">
        <f t="shared" si="3"/>
        <v>0</v>
      </c>
      <c r="K41" s="16">
        <f t="shared" si="4"/>
        <v>0</v>
      </c>
      <c r="L41" s="17"/>
      <c r="M41" s="16">
        <f t="shared" si="5"/>
        <v>0</v>
      </c>
      <c r="N41" s="6"/>
      <c r="S41" s="6"/>
    </row>
    <row r="42" spans="1:19" s="7" customFormat="1" ht="24.75" customHeight="1">
      <c r="A42" s="12">
        <v>40</v>
      </c>
      <c r="B42" s="18" t="s">
        <v>78</v>
      </c>
      <c r="C42" s="19" t="s">
        <v>79</v>
      </c>
      <c r="D42" s="23" t="s">
        <v>45</v>
      </c>
      <c r="E42" s="19">
        <v>28</v>
      </c>
      <c r="F42" s="20"/>
      <c r="G42" s="21" t="s">
        <v>16</v>
      </c>
      <c r="H42" s="22">
        <v>80</v>
      </c>
      <c r="I42" s="16"/>
      <c r="J42" s="16">
        <f t="shared" si="3"/>
        <v>0</v>
      </c>
      <c r="K42" s="16">
        <f t="shared" si="4"/>
        <v>0</v>
      </c>
      <c r="L42" s="17"/>
      <c r="M42" s="16">
        <f t="shared" si="5"/>
        <v>0</v>
      </c>
      <c r="N42" s="6"/>
      <c r="S42" s="6"/>
    </row>
    <row r="43" spans="1:19" s="7" customFormat="1" ht="24.75" customHeight="1">
      <c r="A43" s="12">
        <v>41</v>
      </c>
      <c r="B43" s="18" t="s">
        <v>78</v>
      </c>
      <c r="C43" s="19" t="s">
        <v>36</v>
      </c>
      <c r="D43" s="23" t="s">
        <v>31</v>
      </c>
      <c r="E43" s="19">
        <v>28</v>
      </c>
      <c r="F43" s="20"/>
      <c r="G43" s="21" t="s">
        <v>16</v>
      </c>
      <c r="H43" s="22">
        <v>100</v>
      </c>
      <c r="I43" s="16"/>
      <c r="J43" s="16">
        <f t="shared" si="3"/>
        <v>0</v>
      </c>
      <c r="K43" s="16">
        <f t="shared" si="4"/>
        <v>0</v>
      </c>
      <c r="L43" s="17"/>
      <c r="M43" s="16">
        <f t="shared" si="5"/>
        <v>0</v>
      </c>
      <c r="N43" s="6"/>
      <c r="S43" s="6"/>
    </row>
    <row r="44" spans="1:19" s="7" customFormat="1" ht="24.75" customHeight="1">
      <c r="A44" s="12">
        <v>42</v>
      </c>
      <c r="B44" s="18" t="s">
        <v>80</v>
      </c>
      <c r="C44" s="19" t="s">
        <v>14</v>
      </c>
      <c r="D44" s="19" t="s">
        <v>31</v>
      </c>
      <c r="E44" s="19">
        <v>30</v>
      </c>
      <c r="F44" s="20"/>
      <c r="G44" s="21" t="s">
        <v>16</v>
      </c>
      <c r="H44" s="22">
        <v>30</v>
      </c>
      <c r="I44" s="16"/>
      <c r="J44" s="16">
        <f t="shared" si="3"/>
        <v>0</v>
      </c>
      <c r="K44" s="16">
        <f t="shared" si="4"/>
        <v>0</v>
      </c>
      <c r="L44" s="17"/>
      <c r="M44" s="16">
        <f t="shared" si="5"/>
        <v>0</v>
      </c>
      <c r="N44" s="6"/>
      <c r="S44" s="6"/>
    </row>
    <row r="45" spans="1:19" s="7" customFormat="1" ht="24.75" customHeight="1">
      <c r="A45" s="12">
        <v>43</v>
      </c>
      <c r="B45" s="18" t="s">
        <v>80</v>
      </c>
      <c r="C45" s="19" t="s">
        <v>14</v>
      </c>
      <c r="D45" s="19" t="s">
        <v>34</v>
      </c>
      <c r="E45" s="19">
        <v>30</v>
      </c>
      <c r="F45" s="20"/>
      <c r="G45" s="21" t="s">
        <v>16</v>
      </c>
      <c r="H45" s="22">
        <v>20</v>
      </c>
      <c r="I45" s="16"/>
      <c r="J45" s="16">
        <f t="shared" si="3"/>
        <v>0</v>
      </c>
      <c r="K45" s="16">
        <f t="shared" si="4"/>
        <v>0</v>
      </c>
      <c r="L45" s="17"/>
      <c r="M45" s="16">
        <f t="shared" si="5"/>
        <v>0</v>
      </c>
      <c r="N45" s="6"/>
      <c r="S45" s="6"/>
    </row>
    <row r="46" spans="1:19" s="7" customFormat="1" ht="34.5" customHeight="1">
      <c r="A46" s="12">
        <v>44</v>
      </c>
      <c r="B46" s="18" t="s">
        <v>81</v>
      </c>
      <c r="C46" s="19" t="s">
        <v>82</v>
      </c>
      <c r="D46" s="19" t="s">
        <v>83</v>
      </c>
      <c r="E46" s="19">
        <v>28</v>
      </c>
      <c r="F46" s="20"/>
      <c r="G46" s="21" t="s">
        <v>16</v>
      </c>
      <c r="H46" s="22">
        <v>30</v>
      </c>
      <c r="I46" s="16"/>
      <c r="J46" s="16">
        <f t="shared" si="3"/>
        <v>0</v>
      </c>
      <c r="K46" s="16">
        <f t="shared" si="4"/>
        <v>0</v>
      </c>
      <c r="L46" s="17"/>
      <c r="M46" s="16">
        <f t="shared" si="5"/>
        <v>0</v>
      </c>
      <c r="N46" s="6"/>
      <c r="S46" s="6"/>
    </row>
    <row r="47" spans="1:19" s="7" customFormat="1" ht="33" customHeight="1">
      <c r="A47" s="12">
        <v>45</v>
      </c>
      <c r="B47" s="18" t="s">
        <v>81</v>
      </c>
      <c r="C47" s="19" t="s">
        <v>82</v>
      </c>
      <c r="D47" s="19" t="s">
        <v>84</v>
      </c>
      <c r="E47" s="19">
        <v>28</v>
      </c>
      <c r="F47" s="20"/>
      <c r="G47" s="21" t="s">
        <v>16</v>
      </c>
      <c r="H47" s="22">
        <v>50</v>
      </c>
      <c r="I47" s="16"/>
      <c r="J47" s="16">
        <f t="shared" si="3"/>
        <v>0</v>
      </c>
      <c r="K47" s="16">
        <f t="shared" si="4"/>
        <v>0</v>
      </c>
      <c r="L47" s="17"/>
      <c r="M47" s="16">
        <f t="shared" si="5"/>
        <v>0</v>
      </c>
      <c r="N47" s="6"/>
      <c r="S47" s="6"/>
    </row>
    <row r="48" spans="1:19" s="7" customFormat="1" ht="24.75" customHeight="1">
      <c r="A48" s="12">
        <v>46</v>
      </c>
      <c r="B48" s="18" t="s">
        <v>85</v>
      </c>
      <c r="C48" s="19" t="s">
        <v>40</v>
      </c>
      <c r="D48" s="19" t="s">
        <v>86</v>
      </c>
      <c r="E48" s="19">
        <v>10</v>
      </c>
      <c r="F48" s="20"/>
      <c r="G48" s="21" t="s">
        <v>16</v>
      </c>
      <c r="H48" s="22">
        <v>2</v>
      </c>
      <c r="I48" s="16"/>
      <c r="J48" s="16">
        <f t="shared" si="3"/>
        <v>0</v>
      </c>
      <c r="K48" s="16">
        <f t="shared" si="4"/>
        <v>0</v>
      </c>
      <c r="L48" s="17"/>
      <c r="M48" s="16">
        <f t="shared" si="5"/>
        <v>0</v>
      </c>
      <c r="N48" s="6"/>
      <c r="S48" s="6"/>
    </row>
    <row r="49" spans="1:19" s="7" customFormat="1" ht="24.75" customHeight="1">
      <c r="A49" s="12">
        <v>47</v>
      </c>
      <c r="B49" s="18" t="s">
        <v>87</v>
      </c>
      <c r="C49" s="19" t="s">
        <v>24</v>
      </c>
      <c r="D49" s="19" t="s">
        <v>45</v>
      </c>
      <c r="E49" s="19">
        <v>28</v>
      </c>
      <c r="F49" s="20"/>
      <c r="G49" s="21" t="s">
        <v>16</v>
      </c>
      <c r="H49" s="22">
        <v>30</v>
      </c>
      <c r="I49" s="16"/>
      <c r="J49" s="16">
        <f t="shared" si="3"/>
        <v>0</v>
      </c>
      <c r="K49" s="16">
        <f t="shared" si="4"/>
        <v>0</v>
      </c>
      <c r="L49" s="17"/>
      <c r="M49" s="16">
        <f t="shared" si="5"/>
        <v>0</v>
      </c>
      <c r="N49" s="6"/>
      <c r="S49" s="6"/>
    </row>
    <row r="50" spans="1:19" s="7" customFormat="1" ht="24.75" customHeight="1">
      <c r="A50" s="12">
        <v>48</v>
      </c>
      <c r="B50" s="18" t="s">
        <v>87</v>
      </c>
      <c r="C50" s="19" t="s">
        <v>24</v>
      </c>
      <c r="D50" s="19" t="s">
        <v>31</v>
      </c>
      <c r="E50" s="19">
        <v>28</v>
      </c>
      <c r="F50" s="20"/>
      <c r="G50" s="21" t="s">
        <v>16</v>
      </c>
      <c r="H50" s="22">
        <v>500</v>
      </c>
      <c r="I50" s="16"/>
      <c r="J50" s="16">
        <f t="shared" si="3"/>
        <v>0</v>
      </c>
      <c r="K50" s="16">
        <f t="shared" si="4"/>
        <v>0</v>
      </c>
      <c r="L50" s="17"/>
      <c r="M50" s="16">
        <f t="shared" si="5"/>
        <v>0</v>
      </c>
      <c r="N50" s="6"/>
      <c r="S50" s="6"/>
    </row>
    <row r="51" spans="1:19" s="7" customFormat="1" ht="24.75" customHeight="1">
      <c r="A51" s="12">
        <v>49</v>
      </c>
      <c r="B51" s="18" t="s">
        <v>88</v>
      </c>
      <c r="C51" s="19" t="s">
        <v>24</v>
      </c>
      <c r="D51" s="19" t="s">
        <v>39</v>
      </c>
      <c r="E51" s="19">
        <v>20</v>
      </c>
      <c r="F51" s="20"/>
      <c r="G51" s="21" t="s">
        <v>16</v>
      </c>
      <c r="H51" s="22">
        <v>10</v>
      </c>
      <c r="I51" s="16"/>
      <c r="J51" s="16">
        <f t="shared" si="3"/>
        <v>0</v>
      </c>
      <c r="K51" s="16">
        <f t="shared" si="4"/>
        <v>0</v>
      </c>
      <c r="L51" s="17"/>
      <c r="M51" s="16">
        <f t="shared" si="5"/>
        <v>0</v>
      </c>
      <c r="N51" s="6"/>
      <c r="S51" s="6"/>
    </row>
    <row r="52" spans="1:19" s="7" customFormat="1" ht="24.75" customHeight="1">
      <c r="A52" s="12">
        <v>50</v>
      </c>
      <c r="B52" s="18" t="s">
        <v>89</v>
      </c>
      <c r="C52" s="19" t="s">
        <v>24</v>
      </c>
      <c r="D52" s="19" t="s">
        <v>58</v>
      </c>
      <c r="E52" s="19">
        <v>10</v>
      </c>
      <c r="F52" s="20"/>
      <c r="G52" s="21" t="s">
        <v>16</v>
      </c>
      <c r="H52" s="22">
        <v>5</v>
      </c>
      <c r="I52" s="16"/>
      <c r="J52" s="16">
        <f t="shared" si="3"/>
        <v>0</v>
      </c>
      <c r="K52" s="16">
        <f t="shared" si="4"/>
        <v>0</v>
      </c>
      <c r="L52" s="17"/>
      <c r="M52" s="16">
        <f t="shared" si="5"/>
        <v>0</v>
      </c>
      <c r="N52" s="6"/>
      <c r="S52" s="6"/>
    </row>
    <row r="53" spans="1:19" s="7" customFormat="1" ht="24.75" customHeight="1">
      <c r="A53" s="12">
        <v>51</v>
      </c>
      <c r="B53" s="18" t="s">
        <v>89</v>
      </c>
      <c r="C53" s="19" t="s">
        <v>24</v>
      </c>
      <c r="D53" s="19" t="s">
        <v>68</v>
      </c>
      <c r="E53" s="19">
        <v>10</v>
      </c>
      <c r="F53" s="20"/>
      <c r="G53" s="21" t="s">
        <v>16</v>
      </c>
      <c r="H53" s="22">
        <v>5</v>
      </c>
      <c r="I53" s="16"/>
      <c r="J53" s="16">
        <f t="shared" si="3"/>
        <v>0</v>
      </c>
      <c r="K53" s="16">
        <f t="shared" si="4"/>
        <v>0</v>
      </c>
      <c r="L53" s="17"/>
      <c r="M53" s="16">
        <f t="shared" si="5"/>
        <v>0</v>
      </c>
      <c r="N53" s="6"/>
      <c r="S53" s="6"/>
    </row>
    <row r="54" spans="1:19" s="7" customFormat="1" ht="24.75" customHeight="1">
      <c r="A54" s="12">
        <v>52</v>
      </c>
      <c r="B54" s="18" t="s">
        <v>90</v>
      </c>
      <c r="C54" s="19" t="s">
        <v>91</v>
      </c>
      <c r="D54" s="19" t="s">
        <v>92</v>
      </c>
      <c r="E54" s="19">
        <v>5</v>
      </c>
      <c r="F54" s="20"/>
      <c r="G54" s="21" t="s">
        <v>16</v>
      </c>
      <c r="H54" s="22">
        <v>5</v>
      </c>
      <c r="I54" s="16"/>
      <c r="J54" s="16">
        <f t="shared" si="3"/>
        <v>0</v>
      </c>
      <c r="K54" s="16">
        <f t="shared" si="4"/>
        <v>0</v>
      </c>
      <c r="L54" s="17"/>
      <c r="M54" s="16">
        <f t="shared" si="5"/>
        <v>0</v>
      </c>
      <c r="N54" s="6"/>
      <c r="S54" s="6"/>
    </row>
    <row r="55" spans="1:19" s="7" customFormat="1" ht="24.75" customHeight="1">
      <c r="A55" s="12">
        <v>53</v>
      </c>
      <c r="B55" s="18" t="s">
        <v>90</v>
      </c>
      <c r="C55" s="19" t="s">
        <v>91</v>
      </c>
      <c r="D55" s="19" t="s">
        <v>93</v>
      </c>
      <c r="E55" s="19">
        <v>5</v>
      </c>
      <c r="F55" s="20"/>
      <c r="G55" s="21" t="s">
        <v>16</v>
      </c>
      <c r="H55" s="22">
        <v>5</v>
      </c>
      <c r="I55" s="16"/>
      <c r="J55" s="16">
        <f t="shared" si="3"/>
        <v>0</v>
      </c>
      <c r="K55" s="16">
        <f t="shared" si="4"/>
        <v>0</v>
      </c>
      <c r="L55" s="17"/>
      <c r="M55" s="16">
        <f t="shared" si="5"/>
        <v>0</v>
      </c>
      <c r="N55" s="6"/>
      <c r="S55" s="6"/>
    </row>
    <row r="56" spans="1:19" s="7" customFormat="1" ht="28.5" customHeight="1">
      <c r="A56" s="12">
        <v>54</v>
      </c>
      <c r="B56" s="18" t="s">
        <v>94</v>
      </c>
      <c r="C56" s="19" t="s">
        <v>40</v>
      </c>
      <c r="D56" s="19" t="s">
        <v>95</v>
      </c>
      <c r="E56" s="19">
        <v>5</v>
      </c>
      <c r="F56" s="20"/>
      <c r="G56" s="21" t="s">
        <v>16</v>
      </c>
      <c r="H56" s="22">
        <v>2</v>
      </c>
      <c r="I56" s="16"/>
      <c r="J56" s="16">
        <f t="shared" si="3"/>
        <v>0</v>
      </c>
      <c r="K56" s="16">
        <f t="shared" si="4"/>
        <v>0</v>
      </c>
      <c r="L56" s="17"/>
      <c r="M56" s="16">
        <f t="shared" si="5"/>
        <v>0</v>
      </c>
      <c r="N56" s="6"/>
      <c r="S56" s="6"/>
    </row>
    <row r="57" spans="1:19" s="7" customFormat="1" ht="24.75" customHeight="1">
      <c r="A57" s="12">
        <v>55</v>
      </c>
      <c r="B57" s="18" t="s">
        <v>96</v>
      </c>
      <c r="C57" s="19" t="s">
        <v>24</v>
      </c>
      <c r="D57" s="19" t="s">
        <v>31</v>
      </c>
      <c r="E57" s="19">
        <v>28</v>
      </c>
      <c r="F57" s="20"/>
      <c r="G57" s="21" t="s">
        <v>16</v>
      </c>
      <c r="H57" s="22">
        <v>130</v>
      </c>
      <c r="I57" s="16"/>
      <c r="J57" s="16">
        <f t="shared" si="3"/>
        <v>0</v>
      </c>
      <c r="K57" s="16">
        <f t="shared" si="4"/>
        <v>0</v>
      </c>
      <c r="L57" s="17"/>
      <c r="M57" s="16">
        <f t="shared" si="5"/>
        <v>0</v>
      </c>
      <c r="N57" s="6"/>
      <c r="S57" s="6"/>
    </row>
    <row r="58" spans="1:19" s="7" customFormat="1" ht="24.75" customHeight="1">
      <c r="A58" s="12">
        <v>56</v>
      </c>
      <c r="B58" s="18" t="s">
        <v>96</v>
      </c>
      <c r="C58" s="19" t="s">
        <v>14</v>
      </c>
      <c r="D58" s="19" t="s">
        <v>61</v>
      </c>
      <c r="E58" s="19">
        <v>30</v>
      </c>
      <c r="F58" s="20"/>
      <c r="G58" s="21" t="s">
        <v>16</v>
      </c>
      <c r="H58" s="22">
        <v>200</v>
      </c>
      <c r="I58" s="16"/>
      <c r="J58" s="16">
        <f t="shared" si="3"/>
        <v>0</v>
      </c>
      <c r="K58" s="16">
        <f t="shared" si="4"/>
        <v>0</v>
      </c>
      <c r="L58" s="17"/>
      <c r="M58" s="16">
        <f t="shared" si="5"/>
        <v>0</v>
      </c>
      <c r="N58" s="6"/>
      <c r="S58" s="6"/>
    </row>
    <row r="59" spans="1:19" s="7" customFormat="1" ht="24.75" customHeight="1">
      <c r="A59" s="12">
        <v>57</v>
      </c>
      <c r="B59" s="18" t="s">
        <v>97</v>
      </c>
      <c r="C59" s="19" t="s">
        <v>36</v>
      </c>
      <c r="D59" s="19" t="s">
        <v>26</v>
      </c>
      <c r="E59" s="19">
        <v>50</v>
      </c>
      <c r="F59" s="20"/>
      <c r="G59" s="21" t="s">
        <v>16</v>
      </c>
      <c r="H59" s="22">
        <v>160</v>
      </c>
      <c r="I59" s="16"/>
      <c r="J59" s="16">
        <f t="shared" si="3"/>
        <v>0</v>
      </c>
      <c r="K59" s="16">
        <f t="shared" si="4"/>
        <v>0</v>
      </c>
      <c r="L59" s="17"/>
      <c r="M59" s="16">
        <f t="shared" si="5"/>
        <v>0</v>
      </c>
      <c r="N59" s="6"/>
      <c r="S59" s="6"/>
    </row>
    <row r="60" spans="1:19" s="7" customFormat="1" ht="24.75" customHeight="1">
      <c r="A60" s="12">
        <v>58</v>
      </c>
      <c r="B60" s="18" t="s">
        <v>97</v>
      </c>
      <c r="C60" s="19" t="s">
        <v>36</v>
      </c>
      <c r="D60" s="19" t="s">
        <v>98</v>
      </c>
      <c r="E60" s="19">
        <v>50</v>
      </c>
      <c r="F60" s="20"/>
      <c r="G60" s="21" t="s">
        <v>16</v>
      </c>
      <c r="H60" s="22">
        <v>40</v>
      </c>
      <c r="I60" s="16"/>
      <c r="J60" s="16">
        <f t="shared" si="3"/>
        <v>0</v>
      </c>
      <c r="K60" s="16">
        <f t="shared" si="4"/>
        <v>0</v>
      </c>
      <c r="L60" s="17"/>
      <c r="M60" s="16">
        <f t="shared" si="5"/>
        <v>0</v>
      </c>
      <c r="N60" s="6"/>
      <c r="S60" s="6"/>
    </row>
    <row r="61" spans="1:19" s="7" customFormat="1" ht="24.75" customHeight="1">
      <c r="A61" s="12">
        <v>59</v>
      </c>
      <c r="B61" s="18" t="s">
        <v>99</v>
      </c>
      <c r="C61" s="19" t="s">
        <v>40</v>
      </c>
      <c r="D61" s="19" t="s">
        <v>100</v>
      </c>
      <c r="E61" s="19" t="s">
        <v>101</v>
      </c>
      <c r="F61" s="20"/>
      <c r="G61" s="21" t="s">
        <v>16</v>
      </c>
      <c r="H61" s="22">
        <v>250</v>
      </c>
      <c r="I61" s="16"/>
      <c r="J61" s="16">
        <f t="shared" si="3"/>
        <v>0</v>
      </c>
      <c r="K61" s="16">
        <f t="shared" si="4"/>
        <v>0</v>
      </c>
      <c r="L61" s="17"/>
      <c r="M61" s="16">
        <f t="shared" si="5"/>
        <v>0</v>
      </c>
      <c r="N61" s="6"/>
      <c r="S61" s="6"/>
    </row>
    <row r="62" spans="1:19" s="7" customFormat="1" ht="24.75" customHeight="1">
      <c r="A62" s="12">
        <v>60</v>
      </c>
      <c r="B62" s="18" t="s">
        <v>102</v>
      </c>
      <c r="C62" s="19" t="s">
        <v>79</v>
      </c>
      <c r="D62" s="19" t="s">
        <v>59</v>
      </c>
      <c r="E62" s="19">
        <v>60</v>
      </c>
      <c r="F62" s="20"/>
      <c r="G62" s="21" t="s">
        <v>16</v>
      </c>
      <c r="H62" s="22">
        <v>10</v>
      </c>
      <c r="I62" s="16"/>
      <c r="J62" s="16">
        <f t="shared" si="3"/>
        <v>0</v>
      </c>
      <c r="K62" s="16">
        <f t="shared" si="4"/>
        <v>0</v>
      </c>
      <c r="L62" s="17"/>
      <c r="M62" s="16">
        <f t="shared" si="5"/>
        <v>0</v>
      </c>
      <c r="N62" s="6"/>
      <c r="S62" s="6"/>
    </row>
    <row r="63" spans="1:19" s="7" customFormat="1" ht="24.75" customHeight="1">
      <c r="A63" s="12">
        <v>61</v>
      </c>
      <c r="B63" s="18" t="s">
        <v>103</v>
      </c>
      <c r="C63" s="19" t="s">
        <v>79</v>
      </c>
      <c r="D63" s="19" t="s">
        <v>68</v>
      </c>
      <c r="E63" s="19">
        <v>30</v>
      </c>
      <c r="F63" s="20"/>
      <c r="G63" s="21" t="s">
        <v>16</v>
      </c>
      <c r="H63" s="22">
        <v>10</v>
      </c>
      <c r="I63" s="16"/>
      <c r="J63" s="16">
        <f t="shared" si="3"/>
        <v>0</v>
      </c>
      <c r="K63" s="16">
        <f t="shared" si="4"/>
        <v>0</v>
      </c>
      <c r="L63" s="17"/>
      <c r="M63" s="16">
        <f t="shared" si="5"/>
        <v>0</v>
      </c>
      <c r="N63" s="6"/>
      <c r="S63" s="6"/>
    </row>
    <row r="64" spans="1:19" s="7" customFormat="1" ht="24.75" customHeight="1">
      <c r="A64" s="12">
        <v>62</v>
      </c>
      <c r="B64" s="18" t="s">
        <v>104</v>
      </c>
      <c r="C64" s="19" t="s">
        <v>14</v>
      </c>
      <c r="D64" s="19" t="s">
        <v>68</v>
      </c>
      <c r="E64" s="19">
        <v>100</v>
      </c>
      <c r="F64" s="20"/>
      <c r="G64" s="21" t="s">
        <v>16</v>
      </c>
      <c r="H64" s="22">
        <v>2</v>
      </c>
      <c r="I64" s="16"/>
      <c r="J64" s="16">
        <f t="shared" si="3"/>
        <v>0</v>
      </c>
      <c r="K64" s="16">
        <f t="shared" si="4"/>
        <v>0</v>
      </c>
      <c r="L64" s="17"/>
      <c r="M64" s="16">
        <f t="shared" si="5"/>
        <v>0</v>
      </c>
      <c r="N64" s="6"/>
      <c r="S64" s="6"/>
    </row>
    <row r="65" spans="1:19" s="7" customFormat="1" ht="24.75" customHeight="1">
      <c r="A65" s="12">
        <v>63</v>
      </c>
      <c r="B65" s="18" t="s">
        <v>104</v>
      </c>
      <c r="C65" s="19" t="s">
        <v>14</v>
      </c>
      <c r="D65" s="19" t="s">
        <v>17</v>
      </c>
      <c r="E65" s="19">
        <v>100</v>
      </c>
      <c r="F65" s="20"/>
      <c r="G65" s="21" t="s">
        <v>16</v>
      </c>
      <c r="H65" s="22">
        <v>10</v>
      </c>
      <c r="I65" s="16"/>
      <c r="J65" s="16">
        <f t="shared" si="3"/>
        <v>0</v>
      </c>
      <c r="K65" s="16">
        <f t="shared" si="4"/>
        <v>0</v>
      </c>
      <c r="L65" s="17"/>
      <c r="M65" s="16">
        <f t="shared" si="5"/>
        <v>0</v>
      </c>
      <c r="N65" s="6"/>
      <c r="S65" s="6"/>
    </row>
    <row r="66" spans="1:19" s="7" customFormat="1" ht="24.75" customHeight="1">
      <c r="A66" s="12">
        <v>64</v>
      </c>
      <c r="B66" s="18" t="s">
        <v>104</v>
      </c>
      <c r="C66" s="19" t="s">
        <v>36</v>
      </c>
      <c r="D66" s="19" t="s">
        <v>105</v>
      </c>
      <c r="E66" s="19">
        <v>100</v>
      </c>
      <c r="F66" s="20"/>
      <c r="G66" s="21" t="s">
        <v>16</v>
      </c>
      <c r="H66" s="22">
        <v>5</v>
      </c>
      <c r="I66" s="16"/>
      <c r="J66" s="16">
        <f t="shared" si="3"/>
        <v>0</v>
      </c>
      <c r="K66" s="16">
        <f t="shared" si="4"/>
        <v>0</v>
      </c>
      <c r="L66" s="17"/>
      <c r="M66" s="16">
        <f t="shared" si="5"/>
        <v>0</v>
      </c>
      <c r="N66" s="6"/>
      <c r="S66" s="6"/>
    </row>
    <row r="67" spans="1:19" s="7" customFormat="1" ht="24.75" customHeight="1">
      <c r="A67" s="12">
        <v>65</v>
      </c>
      <c r="B67" s="18" t="s">
        <v>106</v>
      </c>
      <c r="C67" s="19" t="s">
        <v>107</v>
      </c>
      <c r="D67" s="19" t="s">
        <v>27</v>
      </c>
      <c r="E67" s="19">
        <v>40</v>
      </c>
      <c r="F67" s="20"/>
      <c r="G67" s="21" t="s">
        <v>16</v>
      </c>
      <c r="H67" s="22">
        <v>700</v>
      </c>
      <c r="I67" s="16"/>
      <c r="J67" s="16">
        <f aca="true" t="shared" si="6" ref="J67:J98">I67*H67</f>
        <v>0</v>
      </c>
      <c r="K67" s="16">
        <f aca="true" t="shared" si="7" ref="K67:K98">I67+I67*L67</f>
        <v>0</v>
      </c>
      <c r="L67" s="17"/>
      <c r="M67" s="16">
        <f aca="true" t="shared" si="8" ref="M67:M98">J67*L67+J67</f>
        <v>0</v>
      </c>
      <c r="N67" s="6"/>
      <c r="S67" s="6"/>
    </row>
    <row r="68" spans="1:19" s="7" customFormat="1" ht="24.75" customHeight="1">
      <c r="A68" s="12">
        <v>66</v>
      </c>
      <c r="B68" s="18" t="s">
        <v>106</v>
      </c>
      <c r="C68" s="19" t="s">
        <v>24</v>
      </c>
      <c r="D68" s="19" t="s">
        <v>45</v>
      </c>
      <c r="E68" s="19">
        <v>30</v>
      </c>
      <c r="F68" s="20"/>
      <c r="G68" s="21" t="s">
        <v>16</v>
      </c>
      <c r="H68" s="22">
        <v>110</v>
      </c>
      <c r="I68" s="16"/>
      <c r="J68" s="16">
        <f t="shared" si="6"/>
        <v>0</v>
      </c>
      <c r="K68" s="16">
        <f t="shared" si="7"/>
        <v>0</v>
      </c>
      <c r="L68" s="17"/>
      <c r="M68" s="16">
        <f t="shared" si="8"/>
        <v>0</v>
      </c>
      <c r="N68" s="6"/>
      <c r="S68" s="6"/>
    </row>
    <row r="69" spans="1:19" s="7" customFormat="1" ht="24.75" customHeight="1">
      <c r="A69" s="12">
        <v>67</v>
      </c>
      <c r="B69" s="18" t="s">
        <v>106</v>
      </c>
      <c r="C69" s="19" t="s">
        <v>40</v>
      </c>
      <c r="D69" s="19" t="s">
        <v>108</v>
      </c>
      <c r="E69" s="19" t="s">
        <v>109</v>
      </c>
      <c r="F69" s="20"/>
      <c r="G69" s="21" t="s">
        <v>16</v>
      </c>
      <c r="H69" s="22">
        <v>300</v>
      </c>
      <c r="I69" s="16"/>
      <c r="J69" s="16">
        <f t="shared" si="6"/>
        <v>0</v>
      </c>
      <c r="K69" s="16">
        <f t="shared" si="7"/>
        <v>0</v>
      </c>
      <c r="L69" s="17"/>
      <c r="M69" s="16">
        <f t="shared" si="8"/>
        <v>0</v>
      </c>
      <c r="N69" s="6"/>
      <c r="S69" s="6"/>
    </row>
    <row r="70" spans="1:19" s="7" customFormat="1" ht="24.75" customHeight="1">
      <c r="A70" s="12">
        <v>68</v>
      </c>
      <c r="B70" s="18" t="s">
        <v>106</v>
      </c>
      <c r="C70" s="19" t="s">
        <v>53</v>
      </c>
      <c r="D70" s="19" t="s">
        <v>110</v>
      </c>
      <c r="E70" s="19" t="s">
        <v>111</v>
      </c>
      <c r="F70" s="20"/>
      <c r="G70" s="21" t="s">
        <v>16</v>
      </c>
      <c r="H70" s="22">
        <v>20</v>
      </c>
      <c r="I70" s="16"/>
      <c r="J70" s="16">
        <f t="shared" si="6"/>
        <v>0</v>
      </c>
      <c r="K70" s="16">
        <f t="shared" si="7"/>
        <v>0</v>
      </c>
      <c r="L70" s="17"/>
      <c r="M70" s="16">
        <f t="shared" si="8"/>
        <v>0</v>
      </c>
      <c r="N70" s="6"/>
      <c r="S70" s="6"/>
    </row>
    <row r="71" spans="1:19" s="7" customFormat="1" ht="24.75" customHeight="1">
      <c r="A71" s="12">
        <v>69</v>
      </c>
      <c r="B71" s="18" t="s">
        <v>106</v>
      </c>
      <c r="C71" s="19" t="s">
        <v>53</v>
      </c>
      <c r="D71" s="19" t="s">
        <v>110</v>
      </c>
      <c r="E71" s="19" t="s">
        <v>22</v>
      </c>
      <c r="F71" s="20"/>
      <c r="G71" s="21" t="s">
        <v>16</v>
      </c>
      <c r="H71" s="22">
        <v>300</v>
      </c>
      <c r="I71" s="16"/>
      <c r="J71" s="16">
        <f t="shared" si="6"/>
        <v>0</v>
      </c>
      <c r="K71" s="16">
        <f t="shared" si="7"/>
        <v>0</v>
      </c>
      <c r="L71" s="17"/>
      <c r="M71" s="16">
        <f t="shared" si="8"/>
        <v>0</v>
      </c>
      <c r="N71" s="6"/>
      <c r="S71" s="6"/>
    </row>
    <row r="72" spans="1:19" s="7" customFormat="1" ht="24.75" customHeight="1">
      <c r="A72" s="12">
        <v>70</v>
      </c>
      <c r="B72" s="18" t="s">
        <v>112</v>
      </c>
      <c r="C72" s="19" t="s">
        <v>40</v>
      </c>
      <c r="D72" s="19" t="s">
        <v>21</v>
      </c>
      <c r="E72" s="19" t="s">
        <v>113</v>
      </c>
      <c r="F72" s="20"/>
      <c r="G72" s="21" t="s">
        <v>16</v>
      </c>
      <c r="H72" s="22">
        <v>100</v>
      </c>
      <c r="I72" s="16"/>
      <c r="J72" s="16">
        <f t="shared" si="6"/>
        <v>0</v>
      </c>
      <c r="K72" s="16">
        <f t="shared" si="7"/>
        <v>0</v>
      </c>
      <c r="L72" s="17"/>
      <c r="M72" s="16">
        <f t="shared" si="8"/>
        <v>0</v>
      </c>
      <c r="N72" s="6"/>
      <c r="S72" s="6"/>
    </row>
    <row r="73" spans="1:19" s="7" customFormat="1" ht="38.25" customHeight="1">
      <c r="A73" s="12">
        <v>71</v>
      </c>
      <c r="B73" s="18" t="s">
        <v>114</v>
      </c>
      <c r="C73" s="19" t="s">
        <v>36</v>
      </c>
      <c r="D73" s="19" t="s">
        <v>31</v>
      </c>
      <c r="E73" s="19">
        <v>30</v>
      </c>
      <c r="F73" s="20"/>
      <c r="G73" s="21" t="s">
        <v>16</v>
      </c>
      <c r="H73" s="22">
        <v>300</v>
      </c>
      <c r="I73" s="16"/>
      <c r="J73" s="16">
        <f t="shared" si="6"/>
        <v>0</v>
      </c>
      <c r="K73" s="16">
        <f t="shared" si="7"/>
        <v>0</v>
      </c>
      <c r="L73" s="17"/>
      <c r="M73" s="16">
        <f t="shared" si="8"/>
        <v>0</v>
      </c>
      <c r="N73" s="6"/>
      <c r="S73" s="6"/>
    </row>
    <row r="74" spans="1:19" s="7" customFormat="1" ht="36" customHeight="1">
      <c r="A74" s="12">
        <v>72</v>
      </c>
      <c r="B74" s="18" t="s">
        <v>114</v>
      </c>
      <c r="C74" s="19" t="s">
        <v>36</v>
      </c>
      <c r="D74" s="19" t="s">
        <v>34</v>
      </c>
      <c r="E74" s="19">
        <v>30</v>
      </c>
      <c r="F74" s="20"/>
      <c r="G74" s="21" t="s">
        <v>16</v>
      </c>
      <c r="H74" s="22">
        <v>2000</v>
      </c>
      <c r="I74" s="16"/>
      <c r="J74" s="16">
        <f t="shared" si="6"/>
        <v>0</v>
      </c>
      <c r="K74" s="16">
        <f t="shared" si="7"/>
        <v>0</v>
      </c>
      <c r="L74" s="17"/>
      <c r="M74" s="16">
        <f t="shared" si="8"/>
        <v>0</v>
      </c>
      <c r="N74" s="6"/>
      <c r="S74" s="6"/>
    </row>
    <row r="75" spans="1:19" s="7" customFormat="1" ht="36" customHeight="1">
      <c r="A75" s="12">
        <v>73</v>
      </c>
      <c r="B75" s="18" t="s">
        <v>114</v>
      </c>
      <c r="C75" s="19" t="s">
        <v>20</v>
      </c>
      <c r="D75" s="23">
        <v>0.0016</v>
      </c>
      <c r="E75" s="19" t="s">
        <v>115</v>
      </c>
      <c r="F75" s="20"/>
      <c r="G75" s="21" t="s">
        <v>16</v>
      </c>
      <c r="H75" s="22">
        <v>1400</v>
      </c>
      <c r="I75" s="16"/>
      <c r="J75" s="16">
        <f t="shared" si="6"/>
        <v>0</v>
      </c>
      <c r="K75" s="16">
        <f t="shared" si="7"/>
        <v>0</v>
      </c>
      <c r="L75" s="17"/>
      <c r="M75" s="16">
        <f t="shared" si="8"/>
        <v>0</v>
      </c>
      <c r="N75" s="6"/>
      <c r="S75" s="6"/>
    </row>
    <row r="76" spans="1:19" s="7" customFormat="1" ht="38.25" customHeight="1">
      <c r="A76" s="12">
        <v>74</v>
      </c>
      <c r="B76" s="18" t="s">
        <v>114</v>
      </c>
      <c r="C76" s="19" t="s">
        <v>40</v>
      </c>
      <c r="D76" s="19" t="s">
        <v>21</v>
      </c>
      <c r="E76" s="19">
        <v>5</v>
      </c>
      <c r="F76" s="20"/>
      <c r="G76" s="21" t="s">
        <v>16</v>
      </c>
      <c r="H76" s="22">
        <v>60</v>
      </c>
      <c r="I76" s="16"/>
      <c r="J76" s="16">
        <f t="shared" si="6"/>
        <v>0</v>
      </c>
      <c r="K76" s="16">
        <f t="shared" si="7"/>
        <v>0</v>
      </c>
      <c r="L76" s="17"/>
      <c r="M76" s="16">
        <f t="shared" si="8"/>
        <v>0</v>
      </c>
      <c r="N76" s="6"/>
      <c r="S76" s="6"/>
    </row>
    <row r="77" spans="1:19" s="7" customFormat="1" ht="24.75" customHeight="1">
      <c r="A77" s="12">
        <v>75</v>
      </c>
      <c r="B77" s="18" t="s">
        <v>116</v>
      </c>
      <c r="C77" s="19" t="s">
        <v>24</v>
      </c>
      <c r="D77" s="19" t="s">
        <v>26</v>
      </c>
      <c r="E77" s="19">
        <v>30</v>
      </c>
      <c r="F77" s="20"/>
      <c r="G77" s="21" t="s">
        <v>16</v>
      </c>
      <c r="H77" s="22">
        <v>20</v>
      </c>
      <c r="I77" s="16"/>
      <c r="J77" s="16">
        <f t="shared" si="6"/>
        <v>0</v>
      </c>
      <c r="K77" s="16">
        <f t="shared" si="7"/>
        <v>0</v>
      </c>
      <c r="L77" s="17"/>
      <c r="M77" s="16">
        <f t="shared" si="8"/>
        <v>0</v>
      </c>
      <c r="N77" s="6"/>
      <c r="S77" s="6"/>
    </row>
    <row r="78" spans="1:19" s="7" customFormat="1" ht="24.75" customHeight="1">
      <c r="A78" s="12">
        <v>76</v>
      </c>
      <c r="B78" s="18" t="s">
        <v>117</v>
      </c>
      <c r="C78" s="19" t="s">
        <v>24</v>
      </c>
      <c r="D78" s="19" t="s">
        <v>39</v>
      </c>
      <c r="E78" s="19">
        <v>30</v>
      </c>
      <c r="F78" s="20"/>
      <c r="G78" s="21" t="s">
        <v>16</v>
      </c>
      <c r="H78" s="22">
        <v>40</v>
      </c>
      <c r="I78" s="16"/>
      <c r="J78" s="16">
        <f t="shared" si="6"/>
        <v>0</v>
      </c>
      <c r="K78" s="16">
        <f t="shared" si="7"/>
        <v>0</v>
      </c>
      <c r="L78" s="17"/>
      <c r="M78" s="16">
        <f t="shared" si="8"/>
        <v>0</v>
      </c>
      <c r="N78" s="6"/>
      <c r="S78" s="6"/>
    </row>
    <row r="79" spans="1:19" s="7" customFormat="1" ht="24.75" customHeight="1">
      <c r="A79" s="12">
        <v>77</v>
      </c>
      <c r="B79" s="18" t="s">
        <v>117</v>
      </c>
      <c r="C79" s="19" t="s">
        <v>40</v>
      </c>
      <c r="D79" s="19" t="s">
        <v>118</v>
      </c>
      <c r="E79" s="19">
        <v>10</v>
      </c>
      <c r="F79" s="20"/>
      <c r="G79" s="21" t="s">
        <v>16</v>
      </c>
      <c r="H79" s="22">
        <v>60</v>
      </c>
      <c r="I79" s="16"/>
      <c r="J79" s="16">
        <f t="shared" si="6"/>
        <v>0</v>
      </c>
      <c r="K79" s="16">
        <f t="shared" si="7"/>
        <v>0</v>
      </c>
      <c r="L79" s="17"/>
      <c r="M79" s="16">
        <f t="shared" si="8"/>
        <v>0</v>
      </c>
      <c r="N79" s="6"/>
      <c r="S79" s="6"/>
    </row>
    <row r="80" spans="1:19" s="7" customFormat="1" ht="24.75" customHeight="1">
      <c r="A80" s="12">
        <v>78</v>
      </c>
      <c r="B80" s="18" t="s">
        <v>119</v>
      </c>
      <c r="C80" s="19" t="s">
        <v>24</v>
      </c>
      <c r="D80" s="19" t="s">
        <v>45</v>
      </c>
      <c r="E80" s="19">
        <v>30</v>
      </c>
      <c r="F80" s="20"/>
      <c r="G80" s="21" t="s">
        <v>16</v>
      </c>
      <c r="H80" s="22">
        <v>350</v>
      </c>
      <c r="I80" s="16"/>
      <c r="J80" s="16">
        <f t="shared" si="6"/>
        <v>0</v>
      </c>
      <c r="K80" s="16">
        <f t="shared" si="7"/>
        <v>0</v>
      </c>
      <c r="L80" s="17"/>
      <c r="M80" s="16">
        <f t="shared" si="8"/>
        <v>0</v>
      </c>
      <c r="N80" s="6"/>
      <c r="S80" s="6"/>
    </row>
    <row r="81" spans="1:19" s="7" customFormat="1" ht="24.75" customHeight="1">
      <c r="A81" s="12">
        <v>79</v>
      </c>
      <c r="B81" s="18" t="s">
        <v>120</v>
      </c>
      <c r="C81" s="19" t="s">
        <v>24</v>
      </c>
      <c r="D81" s="19" t="s">
        <v>31</v>
      </c>
      <c r="E81" s="19">
        <v>30</v>
      </c>
      <c r="F81" s="20"/>
      <c r="G81" s="21" t="s">
        <v>16</v>
      </c>
      <c r="H81" s="22">
        <v>300</v>
      </c>
      <c r="I81" s="16"/>
      <c r="J81" s="16">
        <f t="shared" si="6"/>
        <v>0</v>
      </c>
      <c r="K81" s="16">
        <f t="shared" si="7"/>
        <v>0</v>
      </c>
      <c r="L81" s="17"/>
      <c r="M81" s="16">
        <f t="shared" si="8"/>
        <v>0</v>
      </c>
      <c r="N81" s="6"/>
      <c r="S81" s="6"/>
    </row>
    <row r="82" spans="1:19" s="7" customFormat="1" ht="24.75" customHeight="1">
      <c r="A82" s="12">
        <v>80</v>
      </c>
      <c r="B82" s="18" t="s">
        <v>121</v>
      </c>
      <c r="C82" s="19" t="s">
        <v>24</v>
      </c>
      <c r="D82" s="19" t="s">
        <v>34</v>
      </c>
      <c r="E82" s="19">
        <v>30</v>
      </c>
      <c r="F82" s="20"/>
      <c r="G82" s="21" t="s">
        <v>16</v>
      </c>
      <c r="H82" s="22">
        <v>150</v>
      </c>
      <c r="I82" s="16"/>
      <c r="J82" s="16">
        <f t="shared" si="6"/>
        <v>0</v>
      </c>
      <c r="K82" s="16">
        <f t="shared" si="7"/>
        <v>0</v>
      </c>
      <c r="L82" s="17"/>
      <c r="M82" s="16">
        <f t="shared" si="8"/>
        <v>0</v>
      </c>
      <c r="N82" s="6"/>
      <c r="S82" s="6"/>
    </row>
    <row r="83" spans="1:19" s="7" customFormat="1" ht="24.75" customHeight="1">
      <c r="A83" s="12">
        <v>81</v>
      </c>
      <c r="B83" s="18" t="s">
        <v>121</v>
      </c>
      <c r="C83" s="19" t="s">
        <v>24</v>
      </c>
      <c r="D83" s="19" t="s">
        <v>59</v>
      </c>
      <c r="E83" s="19">
        <v>30</v>
      </c>
      <c r="F83" s="20"/>
      <c r="G83" s="21" t="s">
        <v>16</v>
      </c>
      <c r="H83" s="22">
        <v>130</v>
      </c>
      <c r="I83" s="16"/>
      <c r="J83" s="16">
        <f t="shared" si="6"/>
        <v>0</v>
      </c>
      <c r="K83" s="16">
        <f t="shared" si="7"/>
        <v>0</v>
      </c>
      <c r="L83" s="17"/>
      <c r="M83" s="16">
        <f t="shared" si="8"/>
        <v>0</v>
      </c>
      <c r="N83" s="6"/>
      <c r="S83" s="6"/>
    </row>
    <row r="84" spans="1:19" s="7" customFormat="1" ht="24.75" customHeight="1">
      <c r="A84" s="12">
        <v>82</v>
      </c>
      <c r="B84" s="18" t="s">
        <v>121</v>
      </c>
      <c r="C84" s="19" t="s">
        <v>24</v>
      </c>
      <c r="D84" s="19" t="s">
        <v>68</v>
      </c>
      <c r="E84" s="19">
        <v>30</v>
      </c>
      <c r="F84" s="20"/>
      <c r="G84" s="21" t="s">
        <v>16</v>
      </c>
      <c r="H84" s="22">
        <v>160</v>
      </c>
      <c r="I84" s="16"/>
      <c r="J84" s="16">
        <f t="shared" si="6"/>
        <v>0</v>
      </c>
      <c r="K84" s="16">
        <f t="shared" si="7"/>
        <v>0</v>
      </c>
      <c r="L84" s="17"/>
      <c r="M84" s="16">
        <f t="shared" si="8"/>
        <v>0</v>
      </c>
      <c r="N84" s="6"/>
      <c r="S84" s="6"/>
    </row>
    <row r="85" spans="1:19" s="7" customFormat="1" ht="24.75" customHeight="1">
      <c r="A85" s="12">
        <v>83</v>
      </c>
      <c r="B85" s="18" t="s">
        <v>122</v>
      </c>
      <c r="C85" s="19" t="s">
        <v>24</v>
      </c>
      <c r="D85" s="19" t="s">
        <v>123</v>
      </c>
      <c r="E85" s="19">
        <v>50</v>
      </c>
      <c r="F85" s="20"/>
      <c r="G85" s="21" t="s">
        <v>16</v>
      </c>
      <c r="H85" s="22">
        <v>5</v>
      </c>
      <c r="I85" s="16"/>
      <c r="J85" s="16">
        <f t="shared" si="6"/>
        <v>0</v>
      </c>
      <c r="K85" s="16">
        <f t="shared" si="7"/>
        <v>0</v>
      </c>
      <c r="L85" s="17"/>
      <c r="M85" s="16">
        <f t="shared" si="8"/>
        <v>0</v>
      </c>
      <c r="N85" s="6"/>
      <c r="S85" s="6"/>
    </row>
    <row r="86" spans="1:19" s="7" customFormat="1" ht="24.75" customHeight="1">
      <c r="A86" s="12">
        <v>84</v>
      </c>
      <c r="B86" s="18" t="s">
        <v>122</v>
      </c>
      <c r="C86" s="19" t="s">
        <v>24</v>
      </c>
      <c r="D86" s="19" t="s">
        <v>124</v>
      </c>
      <c r="E86" s="19">
        <v>100</v>
      </c>
      <c r="F86" s="20"/>
      <c r="G86" s="21" t="s">
        <v>16</v>
      </c>
      <c r="H86" s="22">
        <v>10</v>
      </c>
      <c r="I86" s="16"/>
      <c r="J86" s="16">
        <f t="shared" si="6"/>
        <v>0</v>
      </c>
      <c r="K86" s="16">
        <f t="shared" si="7"/>
        <v>0</v>
      </c>
      <c r="L86" s="17"/>
      <c r="M86" s="16">
        <f t="shared" si="8"/>
        <v>0</v>
      </c>
      <c r="N86" s="6"/>
      <c r="S86" s="6"/>
    </row>
    <row r="87" spans="1:19" s="7" customFormat="1" ht="37.5" customHeight="1">
      <c r="A87" s="12">
        <v>85</v>
      </c>
      <c r="B87" s="18" t="s">
        <v>125</v>
      </c>
      <c r="C87" s="19" t="s">
        <v>126</v>
      </c>
      <c r="D87" s="19" t="s">
        <v>127</v>
      </c>
      <c r="E87" s="19">
        <v>100</v>
      </c>
      <c r="F87" s="20"/>
      <c r="G87" s="21" t="s">
        <v>16</v>
      </c>
      <c r="H87" s="22">
        <v>5</v>
      </c>
      <c r="I87" s="16"/>
      <c r="J87" s="16">
        <f t="shared" si="6"/>
        <v>0</v>
      </c>
      <c r="K87" s="16">
        <f t="shared" si="7"/>
        <v>0</v>
      </c>
      <c r="L87" s="17"/>
      <c r="M87" s="16">
        <f t="shared" si="8"/>
        <v>0</v>
      </c>
      <c r="N87" s="6"/>
      <c r="S87" s="6"/>
    </row>
    <row r="88" spans="1:19" s="7" customFormat="1" ht="34.5" customHeight="1">
      <c r="A88" s="12">
        <v>86</v>
      </c>
      <c r="B88" s="18" t="s">
        <v>125</v>
      </c>
      <c r="C88" s="19" t="s">
        <v>14</v>
      </c>
      <c r="D88" s="19" t="s">
        <v>127</v>
      </c>
      <c r="E88" s="19">
        <v>100</v>
      </c>
      <c r="F88" s="20"/>
      <c r="G88" s="21" t="s">
        <v>16</v>
      </c>
      <c r="H88" s="22">
        <v>30</v>
      </c>
      <c r="I88" s="16"/>
      <c r="J88" s="16">
        <f t="shared" si="6"/>
        <v>0</v>
      </c>
      <c r="K88" s="16">
        <f t="shared" si="7"/>
        <v>0</v>
      </c>
      <c r="L88" s="17"/>
      <c r="M88" s="16">
        <f t="shared" si="8"/>
        <v>0</v>
      </c>
      <c r="N88" s="6"/>
      <c r="S88" s="6"/>
    </row>
    <row r="89" spans="1:19" s="7" customFormat="1" ht="36.75" customHeight="1">
      <c r="A89" s="12">
        <v>87</v>
      </c>
      <c r="B89" s="18" t="s">
        <v>125</v>
      </c>
      <c r="C89" s="19" t="s">
        <v>14</v>
      </c>
      <c r="D89" s="19" t="s">
        <v>128</v>
      </c>
      <c r="E89" s="19">
        <v>100</v>
      </c>
      <c r="F89" s="20"/>
      <c r="G89" s="21" t="s">
        <v>16</v>
      </c>
      <c r="H89" s="22">
        <v>10</v>
      </c>
      <c r="I89" s="16"/>
      <c r="J89" s="16">
        <f t="shared" si="6"/>
        <v>0</v>
      </c>
      <c r="K89" s="16">
        <f t="shared" si="7"/>
        <v>0</v>
      </c>
      <c r="L89" s="17"/>
      <c r="M89" s="16">
        <f t="shared" si="8"/>
        <v>0</v>
      </c>
      <c r="N89" s="6"/>
      <c r="S89" s="6"/>
    </row>
    <row r="90" spans="1:19" s="7" customFormat="1" ht="38.25" customHeight="1">
      <c r="A90" s="12">
        <v>88</v>
      </c>
      <c r="B90" s="18" t="s">
        <v>125</v>
      </c>
      <c r="C90" s="19" t="s">
        <v>14</v>
      </c>
      <c r="D90" s="19" t="s">
        <v>123</v>
      </c>
      <c r="E90" s="19">
        <v>100</v>
      </c>
      <c r="F90" s="20"/>
      <c r="G90" s="21" t="s">
        <v>16</v>
      </c>
      <c r="H90" s="22">
        <v>2</v>
      </c>
      <c r="I90" s="16"/>
      <c r="J90" s="16">
        <f t="shared" si="6"/>
        <v>0</v>
      </c>
      <c r="K90" s="16">
        <f t="shared" si="7"/>
        <v>0</v>
      </c>
      <c r="L90" s="17"/>
      <c r="M90" s="16">
        <f t="shared" si="8"/>
        <v>0</v>
      </c>
      <c r="N90" s="6"/>
      <c r="S90" s="6"/>
    </row>
    <row r="91" spans="1:19" s="7" customFormat="1" ht="49.5" customHeight="1">
      <c r="A91" s="12">
        <v>89</v>
      </c>
      <c r="B91" s="18" t="s">
        <v>129</v>
      </c>
      <c r="C91" s="14" t="s">
        <v>130</v>
      </c>
      <c r="D91" s="19" t="s">
        <v>131</v>
      </c>
      <c r="E91" s="19">
        <v>100</v>
      </c>
      <c r="F91" s="20"/>
      <c r="G91" s="21" t="s">
        <v>16</v>
      </c>
      <c r="H91" s="22">
        <v>5</v>
      </c>
      <c r="I91" s="16"/>
      <c r="J91" s="16">
        <f t="shared" si="6"/>
        <v>0</v>
      </c>
      <c r="K91" s="16">
        <f t="shared" si="7"/>
        <v>0</v>
      </c>
      <c r="L91" s="17"/>
      <c r="M91" s="16">
        <f t="shared" si="8"/>
        <v>0</v>
      </c>
      <c r="N91" s="6"/>
      <c r="S91" s="6"/>
    </row>
    <row r="92" spans="1:19" s="7" customFormat="1" ht="50.25" customHeight="1">
      <c r="A92" s="12">
        <v>90</v>
      </c>
      <c r="B92" s="18" t="s">
        <v>132</v>
      </c>
      <c r="C92" s="19" t="s">
        <v>133</v>
      </c>
      <c r="D92" s="19" t="s">
        <v>134</v>
      </c>
      <c r="E92" s="19">
        <v>100</v>
      </c>
      <c r="F92" s="20"/>
      <c r="G92" s="21" t="s">
        <v>16</v>
      </c>
      <c r="H92" s="22">
        <v>20</v>
      </c>
      <c r="I92" s="16"/>
      <c r="J92" s="16">
        <f t="shared" si="6"/>
        <v>0</v>
      </c>
      <c r="K92" s="16">
        <f t="shared" si="7"/>
        <v>0</v>
      </c>
      <c r="L92" s="17"/>
      <c r="M92" s="16">
        <f t="shared" si="8"/>
        <v>0</v>
      </c>
      <c r="N92" s="6"/>
      <c r="S92" s="6"/>
    </row>
    <row r="93" spans="1:19" s="7" customFormat="1" ht="35.25" customHeight="1">
      <c r="A93" s="12">
        <v>91</v>
      </c>
      <c r="B93" s="18" t="s">
        <v>132</v>
      </c>
      <c r="C93" s="19" t="s">
        <v>24</v>
      </c>
      <c r="D93" s="19" t="s">
        <v>135</v>
      </c>
      <c r="E93" s="19">
        <v>100</v>
      </c>
      <c r="F93" s="20"/>
      <c r="G93" s="21" t="s">
        <v>16</v>
      </c>
      <c r="H93" s="22">
        <v>5</v>
      </c>
      <c r="I93" s="16"/>
      <c r="J93" s="16">
        <f t="shared" si="6"/>
        <v>0</v>
      </c>
      <c r="K93" s="16">
        <f t="shared" si="7"/>
        <v>0</v>
      </c>
      <c r="L93" s="17"/>
      <c r="M93" s="16">
        <f t="shared" si="8"/>
        <v>0</v>
      </c>
      <c r="N93" s="6"/>
      <c r="S93" s="6"/>
    </row>
    <row r="94" spans="1:19" s="7" customFormat="1" ht="30" customHeight="1">
      <c r="A94" s="12">
        <v>92</v>
      </c>
      <c r="B94" s="18" t="s">
        <v>136</v>
      </c>
      <c r="C94" s="19" t="s">
        <v>24</v>
      </c>
      <c r="D94" s="19" t="s">
        <v>34</v>
      </c>
      <c r="E94" s="19">
        <v>50</v>
      </c>
      <c r="F94" s="20"/>
      <c r="G94" s="21" t="s">
        <v>16</v>
      </c>
      <c r="H94" s="22">
        <v>400</v>
      </c>
      <c r="I94" s="16"/>
      <c r="J94" s="16">
        <f t="shared" si="6"/>
        <v>0</v>
      </c>
      <c r="K94" s="16">
        <f t="shared" si="7"/>
        <v>0</v>
      </c>
      <c r="L94" s="17"/>
      <c r="M94" s="16">
        <f t="shared" si="8"/>
        <v>0</v>
      </c>
      <c r="N94" s="6"/>
      <c r="S94" s="6"/>
    </row>
    <row r="95" spans="1:19" s="7" customFormat="1" ht="32.25" customHeight="1">
      <c r="A95" s="12">
        <v>93</v>
      </c>
      <c r="B95" s="18" t="s">
        <v>136</v>
      </c>
      <c r="C95" s="19" t="s">
        <v>40</v>
      </c>
      <c r="D95" s="19" t="s">
        <v>86</v>
      </c>
      <c r="E95" s="19">
        <v>10</v>
      </c>
      <c r="F95" s="20"/>
      <c r="G95" s="21" t="s">
        <v>16</v>
      </c>
      <c r="H95" s="22">
        <v>30</v>
      </c>
      <c r="I95" s="16"/>
      <c r="J95" s="16">
        <f t="shared" si="6"/>
        <v>0</v>
      </c>
      <c r="K95" s="16">
        <f t="shared" si="7"/>
        <v>0</v>
      </c>
      <c r="L95" s="17"/>
      <c r="M95" s="16">
        <f t="shared" si="8"/>
        <v>0</v>
      </c>
      <c r="N95" s="6"/>
      <c r="S95" s="6"/>
    </row>
    <row r="96" spans="1:19" s="7" customFormat="1" ht="24.75" customHeight="1">
      <c r="A96" s="12">
        <v>94</v>
      </c>
      <c r="B96" s="18" t="s">
        <v>137</v>
      </c>
      <c r="C96" s="19" t="s">
        <v>24</v>
      </c>
      <c r="D96" s="19" t="s">
        <v>123</v>
      </c>
      <c r="E96" s="19">
        <v>60</v>
      </c>
      <c r="F96" s="20"/>
      <c r="G96" s="21" t="s">
        <v>16</v>
      </c>
      <c r="H96" s="22">
        <v>130</v>
      </c>
      <c r="I96" s="16"/>
      <c r="J96" s="16">
        <f t="shared" si="6"/>
        <v>0</v>
      </c>
      <c r="K96" s="16">
        <f t="shared" si="7"/>
        <v>0</v>
      </c>
      <c r="L96" s="17"/>
      <c r="M96" s="16">
        <f t="shared" si="8"/>
        <v>0</v>
      </c>
      <c r="N96" s="6"/>
      <c r="S96" s="6"/>
    </row>
    <row r="97" spans="1:19" s="7" customFormat="1" ht="24.75" customHeight="1">
      <c r="A97" s="12">
        <v>95</v>
      </c>
      <c r="B97" s="18" t="s">
        <v>138</v>
      </c>
      <c r="C97" s="19" t="s">
        <v>33</v>
      </c>
      <c r="D97" s="19" t="s">
        <v>27</v>
      </c>
      <c r="E97" s="19">
        <v>25</v>
      </c>
      <c r="F97" s="20"/>
      <c r="G97" s="21" t="s">
        <v>16</v>
      </c>
      <c r="H97" s="22">
        <v>550</v>
      </c>
      <c r="I97" s="16"/>
      <c r="J97" s="16">
        <f t="shared" si="6"/>
        <v>0</v>
      </c>
      <c r="K97" s="16">
        <f t="shared" si="7"/>
        <v>0</v>
      </c>
      <c r="L97" s="17"/>
      <c r="M97" s="16">
        <f t="shared" si="8"/>
        <v>0</v>
      </c>
      <c r="N97" s="6"/>
      <c r="S97" s="6"/>
    </row>
    <row r="98" spans="1:19" s="7" customFormat="1" ht="24.75" customHeight="1">
      <c r="A98" s="12">
        <v>96</v>
      </c>
      <c r="B98" s="18" t="s">
        <v>138</v>
      </c>
      <c r="C98" s="19" t="s">
        <v>33</v>
      </c>
      <c r="D98" s="19" t="s">
        <v>139</v>
      </c>
      <c r="E98" s="19">
        <v>25</v>
      </c>
      <c r="F98" s="20"/>
      <c r="G98" s="21" t="s">
        <v>16</v>
      </c>
      <c r="H98" s="22">
        <v>100</v>
      </c>
      <c r="I98" s="16"/>
      <c r="J98" s="16">
        <f t="shared" si="6"/>
        <v>0</v>
      </c>
      <c r="K98" s="16">
        <f t="shared" si="7"/>
        <v>0</v>
      </c>
      <c r="L98" s="17"/>
      <c r="M98" s="16">
        <f t="shared" si="8"/>
        <v>0</v>
      </c>
      <c r="N98" s="6"/>
      <c r="S98" s="6"/>
    </row>
    <row r="99" spans="1:19" s="7" customFormat="1" ht="24.75" customHeight="1">
      <c r="A99" s="12">
        <v>97</v>
      </c>
      <c r="B99" s="18" t="s">
        <v>140</v>
      </c>
      <c r="C99" s="19" t="s">
        <v>24</v>
      </c>
      <c r="D99" s="19" t="s">
        <v>27</v>
      </c>
      <c r="E99" s="19">
        <v>20</v>
      </c>
      <c r="F99" s="20"/>
      <c r="G99" s="21" t="s">
        <v>16</v>
      </c>
      <c r="H99" s="22">
        <v>2</v>
      </c>
      <c r="I99" s="16"/>
      <c r="J99" s="16">
        <f aca="true" t="shared" si="9" ref="J99:J130">I99*H99</f>
        <v>0</v>
      </c>
      <c r="K99" s="16">
        <f aca="true" t="shared" si="10" ref="K99:K130">I99+I99*L99</f>
        <v>0</v>
      </c>
      <c r="L99" s="17"/>
      <c r="M99" s="16">
        <f aca="true" t="shared" si="11" ref="M99:M130">J99*L99+J99</f>
        <v>0</v>
      </c>
      <c r="N99" s="6"/>
      <c r="S99" s="6"/>
    </row>
    <row r="100" spans="1:19" s="7" customFormat="1" ht="24.75" customHeight="1">
      <c r="A100" s="12">
        <v>98</v>
      </c>
      <c r="B100" s="18" t="s">
        <v>141</v>
      </c>
      <c r="C100" s="19" t="s">
        <v>79</v>
      </c>
      <c r="D100" s="19" t="s">
        <v>31</v>
      </c>
      <c r="E100" s="19">
        <v>28</v>
      </c>
      <c r="F100" s="20"/>
      <c r="G100" s="21" t="s">
        <v>16</v>
      </c>
      <c r="H100" s="22">
        <v>150</v>
      </c>
      <c r="I100" s="16"/>
      <c r="J100" s="16">
        <f t="shared" si="9"/>
        <v>0</v>
      </c>
      <c r="K100" s="16">
        <f t="shared" si="10"/>
        <v>0</v>
      </c>
      <c r="L100" s="17"/>
      <c r="M100" s="16">
        <f t="shared" si="11"/>
        <v>0</v>
      </c>
      <c r="N100" s="6"/>
      <c r="S100" s="6"/>
    </row>
    <row r="101" spans="1:19" s="7" customFormat="1" ht="47.25" customHeight="1">
      <c r="A101" s="12">
        <v>99</v>
      </c>
      <c r="B101" s="18" t="s">
        <v>142</v>
      </c>
      <c r="C101" s="19" t="s">
        <v>50</v>
      </c>
      <c r="D101" s="19" t="s">
        <v>143</v>
      </c>
      <c r="E101" s="19">
        <v>30</v>
      </c>
      <c r="F101" s="20"/>
      <c r="G101" s="21" t="s">
        <v>16</v>
      </c>
      <c r="H101" s="22">
        <v>2</v>
      </c>
      <c r="I101" s="16"/>
      <c r="J101" s="16">
        <f t="shared" si="9"/>
        <v>0</v>
      </c>
      <c r="K101" s="16">
        <f t="shared" si="10"/>
        <v>0</v>
      </c>
      <c r="L101" s="17"/>
      <c r="M101" s="16">
        <f t="shared" si="11"/>
        <v>0</v>
      </c>
      <c r="N101" s="6"/>
      <c r="S101" s="6"/>
    </row>
    <row r="102" spans="1:19" s="7" customFormat="1" ht="54.75" customHeight="1">
      <c r="A102" s="12">
        <v>100</v>
      </c>
      <c r="B102" s="18" t="s">
        <v>142</v>
      </c>
      <c r="C102" s="19" t="s">
        <v>50</v>
      </c>
      <c r="D102" s="19" t="s">
        <v>144</v>
      </c>
      <c r="E102" s="19">
        <v>30</v>
      </c>
      <c r="F102" s="20"/>
      <c r="G102" s="21" t="s">
        <v>16</v>
      </c>
      <c r="H102" s="22">
        <v>2</v>
      </c>
      <c r="I102" s="16"/>
      <c r="J102" s="16">
        <f t="shared" si="9"/>
        <v>0</v>
      </c>
      <c r="K102" s="16">
        <f t="shared" si="10"/>
        <v>0</v>
      </c>
      <c r="L102" s="17"/>
      <c r="M102" s="16">
        <f t="shared" si="11"/>
        <v>0</v>
      </c>
      <c r="N102" s="6"/>
      <c r="S102" s="6"/>
    </row>
    <row r="103" spans="1:19" s="7" customFormat="1" ht="24.75" customHeight="1">
      <c r="A103" s="12">
        <v>101</v>
      </c>
      <c r="B103" s="18" t="s">
        <v>142</v>
      </c>
      <c r="C103" s="19" t="s">
        <v>24</v>
      </c>
      <c r="D103" s="19" t="s">
        <v>45</v>
      </c>
      <c r="E103" s="19">
        <v>30</v>
      </c>
      <c r="F103" s="20"/>
      <c r="G103" s="21" t="s">
        <v>16</v>
      </c>
      <c r="H103" s="22">
        <v>5</v>
      </c>
      <c r="I103" s="16"/>
      <c r="J103" s="16">
        <f t="shared" si="9"/>
        <v>0</v>
      </c>
      <c r="K103" s="16">
        <f t="shared" si="10"/>
        <v>0</v>
      </c>
      <c r="L103" s="17"/>
      <c r="M103" s="16">
        <f t="shared" si="11"/>
        <v>0</v>
      </c>
      <c r="N103" s="6"/>
      <c r="S103" s="6"/>
    </row>
    <row r="104" spans="1:19" s="7" customFormat="1" ht="24.75" customHeight="1">
      <c r="A104" s="12">
        <v>102</v>
      </c>
      <c r="B104" s="18" t="s">
        <v>142</v>
      </c>
      <c r="C104" s="19" t="s">
        <v>24</v>
      </c>
      <c r="D104" s="19" t="s">
        <v>31</v>
      </c>
      <c r="E104" s="19">
        <v>30</v>
      </c>
      <c r="F104" s="20"/>
      <c r="G104" s="21" t="s">
        <v>16</v>
      </c>
      <c r="H104" s="22">
        <v>10</v>
      </c>
      <c r="I104" s="16"/>
      <c r="J104" s="16">
        <f t="shared" si="9"/>
        <v>0</v>
      </c>
      <c r="K104" s="16">
        <f t="shared" si="10"/>
        <v>0</v>
      </c>
      <c r="L104" s="17"/>
      <c r="M104" s="16">
        <f t="shared" si="11"/>
        <v>0</v>
      </c>
      <c r="N104" s="6"/>
      <c r="S104" s="6"/>
    </row>
    <row r="105" spans="1:19" s="7" customFormat="1" ht="24.75" customHeight="1">
      <c r="A105" s="12">
        <v>103</v>
      </c>
      <c r="B105" s="18" t="s">
        <v>145</v>
      </c>
      <c r="C105" s="19" t="s">
        <v>14</v>
      </c>
      <c r="D105" s="19" t="s">
        <v>31</v>
      </c>
      <c r="E105" s="19">
        <v>30</v>
      </c>
      <c r="F105" s="20"/>
      <c r="G105" s="21" t="s">
        <v>16</v>
      </c>
      <c r="H105" s="22">
        <v>5</v>
      </c>
      <c r="I105" s="16"/>
      <c r="J105" s="16">
        <f t="shared" si="9"/>
        <v>0</v>
      </c>
      <c r="K105" s="16">
        <f t="shared" si="10"/>
        <v>0</v>
      </c>
      <c r="L105" s="17"/>
      <c r="M105" s="16">
        <f t="shared" si="11"/>
        <v>0</v>
      </c>
      <c r="N105" s="6"/>
      <c r="S105" s="6"/>
    </row>
    <row r="106" spans="1:19" s="7" customFormat="1" ht="24.75" customHeight="1">
      <c r="A106" s="12">
        <v>104</v>
      </c>
      <c r="B106" s="18" t="s">
        <v>145</v>
      </c>
      <c r="C106" s="19" t="s">
        <v>14</v>
      </c>
      <c r="D106" s="19" t="s">
        <v>61</v>
      </c>
      <c r="E106" s="19">
        <v>30</v>
      </c>
      <c r="F106" s="20"/>
      <c r="G106" s="21" t="s">
        <v>16</v>
      </c>
      <c r="H106" s="22">
        <v>10</v>
      </c>
      <c r="I106" s="16"/>
      <c r="J106" s="16">
        <f t="shared" si="9"/>
        <v>0</v>
      </c>
      <c r="K106" s="16">
        <f t="shared" si="10"/>
        <v>0</v>
      </c>
      <c r="L106" s="17"/>
      <c r="M106" s="16">
        <f t="shared" si="11"/>
        <v>0</v>
      </c>
      <c r="N106" s="6"/>
      <c r="S106" s="6"/>
    </row>
    <row r="107" spans="1:19" s="7" customFormat="1" ht="24.75" customHeight="1">
      <c r="A107" s="12">
        <v>105</v>
      </c>
      <c r="B107" s="18" t="s">
        <v>145</v>
      </c>
      <c r="C107" s="19" t="s">
        <v>14</v>
      </c>
      <c r="D107" s="19" t="s">
        <v>37</v>
      </c>
      <c r="E107" s="19">
        <v>30</v>
      </c>
      <c r="F107" s="20"/>
      <c r="G107" s="21" t="s">
        <v>16</v>
      </c>
      <c r="H107" s="22">
        <v>2</v>
      </c>
      <c r="I107" s="16"/>
      <c r="J107" s="16">
        <f t="shared" si="9"/>
        <v>0</v>
      </c>
      <c r="K107" s="16">
        <f t="shared" si="10"/>
        <v>0</v>
      </c>
      <c r="L107" s="17"/>
      <c r="M107" s="16">
        <f t="shared" si="11"/>
        <v>0</v>
      </c>
      <c r="N107" s="6"/>
      <c r="S107" s="6"/>
    </row>
    <row r="108" spans="1:19" s="7" customFormat="1" ht="33.75" customHeight="1">
      <c r="A108" s="12">
        <v>106</v>
      </c>
      <c r="B108" s="18" t="s">
        <v>146</v>
      </c>
      <c r="C108" s="19" t="s">
        <v>24</v>
      </c>
      <c r="D108" s="19" t="s">
        <v>31</v>
      </c>
      <c r="E108" s="19">
        <v>90</v>
      </c>
      <c r="F108" s="20"/>
      <c r="G108" s="21" t="s">
        <v>16</v>
      </c>
      <c r="H108" s="22">
        <v>100</v>
      </c>
      <c r="I108" s="16"/>
      <c r="J108" s="16">
        <f t="shared" si="9"/>
        <v>0</v>
      </c>
      <c r="K108" s="16">
        <f t="shared" si="10"/>
        <v>0</v>
      </c>
      <c r="L108" s="17"/>
      <c r="M108" s="16">
        <f t="shared" si="11"/>
        <v>0</v>
      </c>
      <c r="N108" s="6"/>
      <c r="S108" s="6"/>
    </row>
    <row r="109" spans="1:19" s="7" customFormat="1" ht="42" customHeight="1">
      <c r="A109" s="12">
        <v>107</v>
      </c>
      <c r="B109" s="18" t="s">
        <v>146</v>
      </c>
      <c r="C109" s="19" t="s">
        <v>24</v>
      </c>
      <c r="D109" s="19" t="s">
        <v>83</v>
      </c>
      <c r="E109" s="19">
        <v>30</v>
      </c>
      <c r="F109" s="20"/>
      <c r="G109" s="21" t="s">
        <v>16</v>
      </c>
      <c r="H109" s="22">
        <v>180</v>
      </c>
      <c r="I109" s="16"/>
      <c r="J109" s="16">
        <f t="shared" si="9"/>
        <v>0</v>
      </c>
      <c r="K109" s="16">
        <f t="shared" si="10"/>
        <v>0</v>
      </c>
      <c r="L109" s="17"/>
      <c r="M109" s="16">
        <f t="shared" si="11"/>
        <v>0</v>
      </c>
      <c r="N109" s="6"/>
      <c r="S109" s="6"/>
    </row>
    <row r="110" spans="1:19" s="7" customFormat="1" ht="42" customHeight="1">
      <c r="A110" s="12">
        <v>108</v>
      </c>
      <c r="B110" s="18" t="s">
        <v>146</v>
      </c>
      <c r="C110" s="19" t="s">
        <v>24</v>
      </c>
      <c r="D110" s="19" t="s">
        <v>84</v>
      </c>
      <c r="E110" s="19">
        <v>30</v>
      </c>
      <c r="F110" s="20"/>
      <c r="G110" s="21" t="s">
        <v>16</v>
      </c>
      <c r="H110" s="22">
        <v>10</v>
      </c>
      <c r="I110" s="16"/>
      <c r="J110" s="16">
        <f t="shared" si="9"/>
        <v>0</v>
      </c>
      <c r="K110" s="16">
        <f t="shared" si="10"/>
        <v>0</v>
      </c>
      <c r="L110" s="17"/>
      <c r="M110" s="16">
        <f t="shared" si="11"/>
        <v>0</v>
      </c>
      <c r="N110" s="6"/>
      <c r="S110" s="6"/>
    </row>
    <row r="111" spans="1:19" s="7" customFormat="1" ht="24.75" customHeight="1">
      <c r="A111" s="12">
        <v>109</v>
      </c>
      <c r="B111" s="18" t="s">
        <v>147</v>
      </c>
      <c r="C111" s="19" t="s">
        <v>24</v>
      </c>
      <c r="D111" s="19" t="s">
        <v>83</v>
      </c>
      <c r="E111" s="19">
        <v>30</v>
      </c>
      <c r="F111" s="20"/>
      <c r="G111" s="21" t="s">
        <v>16</v>
      </c>
      <c r="H111" s="22">
        <v>150</v>
      </c>
      <c r="I111" s="16"/>
      <c r="J111" s="16">
        <f t="shared" si="9"/>
        <v>0</v>
      </c>
      <c r="K111" s="16">
        <f t="shared" si="10"/>
        <v>0</v>
      </c>
      <c r="L111" s="17"/>
      <c r="M111" s="16">
        <f t="shared" si="11"/>
        <v>0</v>
      </c>
      <c r="N111" s="6"/>
      <c r="S111" s="6"/>
    </row>
    <row r="112" spans="1:19" s="7" customFormat="1" ht="24.75" customHeight="1">
      <c r="A112" s="12">
        <v>110</v>
      </c>
      <c r="B112" s="18" t="s">
        <v>147</v>
      </c>
      <c r="C112" s="19" t="s">
        <v>24</v>
      </c>
      <c r="D112" s="19" t="s">
        <v>148</v>
      </c>
      <c r="E112" s="19">
        <v>30</v>
      </c>
      <c r="F112" s="20"/>
      <c r="G112" s="21" t="s">
        <v>16</v>
      </c>
      <c r="H112" s="22">
        <v>100</v>
      </c>
      <c r="I112" s="16"/>
      <c r="J112" s="16">
        <f t="shared" si="9"/>
        <v>0</v>
      </c>
      <c r="K112" s="16">
        <f t="shared" si="10"/>
        <v>0</v>
      </c>
      <c r="L112" s="17"/>
      <c r="M112" s="16">
        <f t="shared" si="11"/>
        <v>0</v>
      </c>
      <c r="N112" s="6"/>
      <c r="S112" s="6"/>
    </row>
    <row r="113" spans="1:19" s="7" customFormat="1" ht="24.75" customHeight="1">
      <c r="A113" s="12">
        <v>111</v>
      </c>
      <c r="B113" s="18" t="s">
        <v>149</v>
      </c>
      <c r="C113" s="19" t="s">
        <v>24</v>
      </c>
      <c r="D113" s="19">
        <v>150</v>
      </c>
      <c r="E113" s="19">
        <v>30</v>
      </c>
      <c r="F113" s="20"/>
      <c r="G113" s="21" t="s">
        <v>16</v>
      </c>
      <c r="H113" s="22">
        <v>20</v>
      </c>
      <c r="I113" s="16"/>
      <c r="J113" s="16">
        <f t="shared" si="9"/>
        <v>0</v>
      </c>
      <c r="K113" s="16">
        <f t="shared" si="10"/>
        <v>0</v>
      </c>
      <c r="L113" s="17"/>
      <c r="M113" s="16">
        <f t="shared" si="11"/>
        <v>0</v>
      </c>
      <c r="N113" s="6"/>
      <c r="S113" s="6"/>
    </row>
    <row r="114" spans="1:19" s="7" customFormat="1" ht="28.5" customHeight="1">
      <c r="A114" s="12">
        <v>112</v>
      </c>
      <c r="B114" s="18" t="s">
        <v>150</v>
      </c>
      <c r="C114" s="19" t="s">
        <v>40</v>
      </c>
      <c r="D114" s="19" t="s">
        <v>100</v>
      </c>
      <c r="E114" s="19" t="s">
        <v>109</v>
      </c>
      <c r="F114" s="20"/>
      <c r="G114" s="21" t="s">
        <v>16</v>
      </c>
      <c r="H114" s="22">
        <v>2</v>
      </c>
      <c r="I114" s="16"/>
      <c r="J114" s="16">
        <f t="shared" si="9"/>
        <v>0</v>
      </c>
      <c r="K114" s="16">
        <f t="shared" si="10"/>
        <v>0</v>
      </c>
      <c r="L114" s="17"/>
      <c r="M114" s="16">
        <f t="shared" si="11"/>
        <v>0</v>
      </c>
      <c r="N114" s="6"/>
      <c r="S114" s="6"/>
    </row>
    <row r="115" spans="1:19" s="7" customFormat="1" ht="24.75" customHeight="1">
      <c r="A115" s="12">
        <v>113</v>
      </c>
      <c r="B115" s="18" t="s">
        <v>151</v>
      </c>
      <c r="C115" s="19" t="s">
        <v>24</v>
      </c>
      <c r="D115" s="19" t="s">
        <v>61</v>
      </c>
      <c r="E115" s="19">
        <v>60</v>
      </c>
      <c r="F115" s="20"/>
      <c r="G115" s="21" t="s">
        <v>16</v>
      </c>
      <c r="H115" s="22">
        <v>2</v>
      </c>
      <c r="I115" s="16"/>
      <c r="J115" s="16">
        <f t="shared" si="9"/>
        <v>0</v>
      </c>
      <c r="K115" s="16">
        <f t="shared" si="10"/>
        <v>0</v>
      </c>
      <c r="L115" s="17"/>
      <c r="M115" s="16">
        <f t="shared" si="11"/>
        <v>0</v>
      </c>
      <c r="N115" s="6"/>
      <c r="S115" s="6"/>
    </row>
    <row r="116" spans="1:19" s="7" customFormat="1" ht="24.75" customHeight="1">
      <c r="A116" s="12">
        <v>114</v>
      </c>
      <c r="B116" s="18" t="s">
        <v>152</v>
      </c>
      <c r="C116" s="19" t="s">
        <v>24</v>
      </c>
      <c r="D116" s="19" t="s">
        <v>45</v>
      </c>
      <c r="E116" s="19">
        <v>20</v>
      </c>
      <c r="F116" s="20"/>
      <c r="G116" s="21" t="s">
        <v>16</v>
      </c>
      <c r="H116" s="22">
        <v>140</v>
      </c>
      <c r="I116" s="16"/>
      <c r="J116" s="16">
        <f t="shared" si="9"/>
        <v>0</v>
      </c>
      <c r="K116" s="16">
        <f t="shared" si="10"/>
        <v>0</v>
      </c>
      <c r="L116" s="17"/>
      <c r="M116" s="16">
        <f t="shared" si="11"/>
        <v>0</v>
      </c>
      <c r="N116" s="6"/>
      <c r="S116" s="6"/>
    </row>
    <row r="117" spans="1:19" s="7" customFormat="1" ht="28.5" customHeight="1">
      <c r="A117" s="12">
        <v>115</v>
      </c>
      <c r="B117" s="18" t="s">
        <v>153</v>
      </c>
      <c r="C117" s="19" t="s">
        <v>36</v>
      </c>
      <c r="D117" s="19" t="s">
        <v>31</v>
      </c>
      <c r="E117" s="19">
        <v>20</v>
      </c>
      <c r="F117" s="20"/>
      <c r="G117" s="21" t="s">
        <v>16</v>
      </c>
      <c r="H117" s="22">
        <v>800</v>
      </c>
      <c r="I117" s="16"/>
      <c r="J117" s="16">
        <f t="shared" si="9"/>
        <v>0</v>
      </c>
      <c r="K117" s="16">
        <f t="shared" si="10"/>
        <v>0</v>
      </c>
      <c r="L117" s="17"/>
      <c r="M117" s="16">
        <f t="shared" si="11"/>
        <v>0</v>
      </c>
      <c r="N117" s="6"/>
      <c r="S117" s="6"/>
    </row>
    <row r="118" spans="1:19" s="7" customFormat="1" ht="24.75" customHeight="1">
      <c r="A118" s="12">
        <v>116</v>
      </c>
      <c r="B118" s="18" t="s">
        <v>154</v>
      </c>
      <c r="C118" s="19" t="s">
        <v>24</v>
      </c>
      <c r="D118" s="19" t="s">
        <v>45</v>
      </c>
      <c r="E118" s="19">
        <v>28</v>
      </c>
      <c r="F118" s="20"/>
      <c r="G118" s="21" t="s">
        <v>16</v>
      </c>
      <c r="H118" s="22">
        <v>850</v>
      </c>
      <c r="I118" s="16"/>
      <c r="J118" s="16">
        <f t="shared" si="9"/>
        <v>0</v>
      </c>
      <c r="K118" s="16">
        <f t="shared" si="10"/>
        <v>0</v>
      </c>
      <c r="L118" s="17"/>
      <c r="M118" s="16">
        <f t="shared" si="11"/>
        <v>0</v>
      </c>
      <c r="N118" s="6"/>
      <c r="S118" s="6"/>
    </row>
    <row r="119" spans="1:19" s="7" customFormat="1" ht="50.25" customHeight="1">
      <c r="A119" s="12">
        <v>117</v>
      </c>
      <c r="B119" s="18" t="s">
        <v>154</v>
      </c>
      <c r="C119" s="19" t="s">
        <v>155</v>
      </c>
      <c r="D119" s="19" t="s">
        <v>45</v>
      </c>
      <c r="E119" s="19">
        <v>70</v>
      </c>
      <c r="F119" s="20"/>
      <c r="G119" s="21" t="s">
        <v>16</v>
      </c>
      <c r="H119" s="22">
        <v>120</v>
      </c>
      <c r="I119" s="16"/>
      <c r="J119" s="16">
        <f t="shared" si="9"/>
        <v>0</v>
      </c>
      <c r="K119" s="16">
        <f t="shared" si="10"/>
        <v>0</v>
      </c>
      <c r="L119" s="17"/>
      <c r="M119" s="16">
        <f t="shared" si="11"/>
        <v>0</v>
      </c>
      <c r="N119" s="6"/>
      <c r="S119" s="6"/>
    </row>
    <row r="120" spans="1:19" s="7" customFormat="1" ht="24.75" customHeight="1">
      <c r="A120" s="12">
        <v>118</v>
      </c>
      <c r="B120" s="18" t="s">
        <v>154</v>
      </c>
      <c r="C120" s="19" t="s">
        <v>24</v>
      </c>
      <c r="D120" s="19" t="s">
        <v>31</v>
      </c>
      <c r="E120" s="19">
        <v>28</v>
      </c>
      <c r="F120" s="20"/>
      <c r="G120" s="21" t="s">
        <v>16</v>
      </c>
      <c r="H120" s="22">
        <v>1100</v>
      </c>
      <c r="I120" s="16"/>
      <c r="J120" s="16">
        <f t="shared" si="9"/>
        <v>0</v>
      </c>
      <c r="K120" s="16">
        <f t="shared" si="10"/>
        <v>0</v>
      </c>
      <c r="L120" s="17"/>
      <c r="M120" s="16">
        <f t="shared" si="11"/>
        <v>0</v>
      </c>
      <c r="N120" s="6"/>
      <c r="S120" s="6"/>
    </row>
    <row r="121" spans="1:19" s="7" customFormat="1" ht="48" customHeight="1">
      <c r="A121" s="12">
        <v>119</v>
      </c>
      <c r="B121" s="18" t="s">
        <v>154</v>
      </c>
      <c r="C121" s="19" t="s">
        <v>155</v>
      </c>
      <c r="D121" s="19" t="s">
        <v>31</v>
      </c>
      <c r="E121" s="19">
        <v>70</v>
      </c>
      <c r="F121" s="20"/>
      <c r="G121" s="21" t="s">
        <v>16</v>
      </c>
      <c r="H121" s="22">
        <v>300</v>
      </c>
      <c r="I121" s="16"/>
      <c r="J121" s="16">
        <f t="shared" si="9"/>
        <v>0</v>
      </c>
      <c r="K121" s="16">
        <f t="shared" si="10"/>
        <v>0</v>
      </c>
      <c r="L121" s="17"/>
      <c r="M121" s="16">
        <f t="shared" si="11"/>
        <v>0</v>
      </c>
      <c r="N121" s="6"/>
      <c r="S121" s="6"/>
    </row>
    <row r="122" spans="1:19" s="7" customFormat="1" ht="24.75" customHeight="1">
      <c r="A122" s="24">
        <v>120</v>
      </c>
      <c r="B122" s="25" t="s">
        <v>156</v>
      </c>
      <c r="C122" s="25"/>
      <c r="D122" s="25"/>
      <c r="E122" s="25"/>
      <c r="F122" s="25"/>
      <c r="G122" s="25"/>
      <c r="H122" s="25"/>
      <c r="I122" s="25"/>
      <c r="J122" s="26">
        <f t="shared" si="9"/>
        <v>0</v>
      </c>
      <c r="K122" s="26">
        <f t="shared" si="10"/>
        <v>0</v>
      </c>
      <c r="L122" s="27"/>
      <c r="M122" s="26">
        <f t="shared" si="11"/>
        <v>0</v>
      </c>
      <c r="N122" s="6"/>
      <c r="S122" s="6"/>
    </row>
    <row r="123" spans="1:19" s="7" customFormat="1" ht="43.5" customHeight="1">
      <c r="A123" s="12">
        <v>121</v>
      </c>
      <c r="B123" s="18" t="s">
        <v>157</v>
      </c>
      <c r="C123" s="19" t="s">
        <v>24</v>
      </c>
      <c r="D123" s="19" t="s">
        <v>59</v>
      </c>
      <c r="E123" s="19">
        <v>20</v>
      </c>
      <c r="F123" s="20"/>
      <c r="G123" s="21" t="s">
        <v>16</v>
      </c>
      <c r="H123" s="22">
        <v>20</v>
      </c>
      <c r="I123" s="16"/>
      <c r="J123" s="16">
        <f t="shared" si="9"/>
        <v>0</v>
      </c>
      <c r="K123" s="16">
        <f t="shared" si="10"/>
        <v>0</v>
      </c>
      <c r="L123" s="17"/>
      <c r="M123" s="16">
        <f t="shared" si="11"/>
        <v>0</v>
      </c>
      <c r="N123" s="6"/>
      <c r="S123" s="6"/>
    </row>
    <row r="124" spans="1:19" s="7" customFormat="1" ht="33" customHeight="1">
      <c r="A124" s="12">
        <v>122</v>
      </c>
      <c r="B124" s="18" t="s">
        <v>158</v>
      </c>
      <c r="C124" s="19" t="s">
        <v>36</v>
      </c>
      <c r="D124" s="19" t="s">
        <v>15</v>
      </c>
      <c r="E124" s="19">
        <v>50</v>
      </c>
      <c r="F124" s="20"/>
      <c r="G124" s="21" t="s">
        <v>16</v>
      </c>
      <c r="H124" s="22">
        <v>5</v>
      </c>
      <c r="I124" s="16"/>
      <c r="J124" s="16">
        <f t="shared" si="9"/>
        <v>0</v>
      </c>
      <c r="K124" s="16">
        <f t="shared" si="10"/>
        <v>0</v>
      </c>
      <c r="L124" s="17"/>
      <c r="M124" s="16">
        <f t="shared" si="11"/>
        <v>0</v>
      </c>
      <c r="N124" s="6"/>
      <c r="S124" s="6"/>
    </row>
    <row r="125" spans="1:19" s="7" customFormat="1" ht="34.5" customHeight="1">
      <c r="A125" s="12">
        <v>123</v>
      </c>
      <c r="B125" s="18" t="s">
        <v>158</v>
      </c>
      <c r="C125" s="19" t="s">
        <v>36</v>
      </c>
      <c r="D125" s="19" t="s">
        <v>17</v>
      </c>
      <c r="E125" s="19">
        <v>50</v>
      </c>
      <c r="F125" s="20"/>
      <c r="G125" s="21" t="s">
        <v>16</v>
      </c>
      <c r="H125" s="22">
        <v>5</v>
      </c>
      <c r="I125" s="16"/>
      <c r="J125" s="16">
        <f t="shared" si="9"/>
        <v>0</v>
      </c>
      <c r="K125" s="16">
        <f t="shared" si="10"/>
        <v>0</v>
      </c>
      <c r="L125" s="17"/>
      <c r="M125" s="16">
        <f t="shared" si="11"/>
        <v>0</v>
      </c>
      <c r="N125" s="6"/>
      <c r="S125" s="6"/>
    </row>
    <row r="126" spans="1:19" s="7" customFormat="1" ht="36.75" customHeight="1">
      <c r="A126" s="12">
        <v>124</v>
      </c>
      <c r="B126" s="18" t="s">
        <v>159</v>
      </c>
      <c r="C126" s="19" t="s">
        <v>36</v>
      </c>
      <c r="D126" s="19" t="s">
        <v>61</v>
      </c>
      <c r="E126" s="19">
        <v>30</v>
      </c>
      <c r="F126" s="20"/>
      <c r="G126" s="21" t="s">
        <v>16</v>
      </c>
      <c r="H126" s="22">
        <v>300</v>
      </c>
      <c r="I126" s="16"/>
      <c r="J126" s="16">
        <f t="shared" si="9"/>
        <v>0</v>
      </c>
      <c r="K126" s="16">
        <f t="shared" si="10"/>
        <v>0</v>
      </c>
      <c r="L126" s="17"/>
      <c r="M126" s="16">
        <f t="shared" si="11"/>
        <v>0</v>
      </c>
      <c r="N126" s="6"/>
      <c r="S126" s="6"/>
    </row>
    <row r="127" spans="1:19" s="7" customFormat="1" ht="36" customHeight="1">
      <c r="A127" s="12">
        <v>125</v>
      </c>
      <c r="B127" s="18" t="s">
        <v>160</v>
      </c>
      <c r="C127" s="19" t="s">
        <v>24</v>
      </c>
      <c r="D127" s="19" t="s">
        <v>34</v>
      </c>
      <c r="E127" s="19">
        <v>20</v>
      </c>
      <c r="F127" s="20"/>
      <c r="G127" s="21" t="s">
        <v>16</v>
      </c>
      <c r="H127" s="22">
        <v>850</v>
      </c>
      <c r="I127" s="16"/>
      <c r="J127" s="16">
        <f t="shared" si="9"/>
        <v>0</v>
      </c>
      <c r="K127" s="16">
        <f t="shared" si="10"/>
        <v>0</v>
      </c>
      <c r="L127" s="17"/>
      <c r="M127" s="16">
        <f t="shared" si="11"/>
        <v>0</v>
      </c>
      <c r="N127" s="6"/>
      <c r="S127" s="6"/>
    </row>
    <row r="128" spans="1:19" s="7" customFormat="1" ht="30.75" customHeight="1">
      <c r="A128" s="12">
        <v>126</v>
      </c>
      <c r="B128" s="18" t="s">
        <v>160</v>
      </c>
      <c r="C128" s="19" t="s">
        <v>24</v>
      </c>
      <c r="D128" s="19" t="s">
        <v>68</v>
      </c>
      <c r="E128" s="19">
        <v>30</v>
      </c>
      <c r="F128" s="20"/>
      <c r="G128" s="21" t="s">
        <v>16</v>
      </c>
      <c r="H128" s="22">
        <v>350</v>
      </c>
      <c r="I128" s="16"/>
      <c r="J128" s="16">
        <f t="shared" si="9"/>
        <v>0</v>
      </c>
      <c r="K128" s="16">
        <f t="shared" si="10"/>
        <v>0</v>
      </c>
      <c r="L128" s="17"/>
      <c r="M128" s="16">
        <f t="shared" si="11"/>
        <v>0</v>
      </c>
      <c r="N128" s="6"/>
      <c r="S128" s="6"/>
    </row>
    <row r="129" spans="1:19" s="7" customFormat="1" ht="31.5" customHeight="1">
      <c r="A129" s="12">
        <v>127</v>
      </c>
      <c r="B129" s="18" t="s">
        <v>161</v>
      </c>
      <c r="C129" s="19" t="s">
        <v>79</v>
      </c>
      <c r="D129" s="19" t="s">
        <v>51</v>
      </c>
      <c r="E129" s="19">
        <v>60</v>
      </c>
      <c r="F129" s="20"/>
      <c r="G129" s="21" t="s">
        <v>16</v>
      </c>
      <c r="H129" s="22">
        <v>10</v>
      </c>
      <c r="I129" s="16"/>
      <c r="J129" s="16">
        <f t="shared" si="9"/>
        <v>0</v>
      </c>
      <c r="K129" s="16">
        <f t="shared" si="10"/>
        <v>0</v>
      </c>
      <c r="L129" s="17"/>
      <c r="M129" s="16">
        <f t="shared" si="11"/>
        <v>0</v>
      </c>
      <c r="N129" s="6"/>
      <c r="S129" s="6"/>
    </row>
    <row r="130" spans="1:19" s="7" customFormat="1" ht="34.5" customHeight="1">
      <c r="A130" s="12">
        <v>128</v>
      </c>
      <c r="B130" s="18" t="s">
        <v>161</v>
      </c>
      <c r="C130" s="19" t="s">
        <v>162</v>
      </c>
      <c r="D130" s="19" t="s">
        <v>105</v>
      </c>
      <c r="E130" s="19">
        <v>60</v>
      </c>
      <c r="F130" s="20"/>
      <c r="G130" s="21" t="s">
        <v>16</v>
      </c>
      <c r="H130" s="22">
        <v>20</v>
      </c>
      <c r="I130" s="16"/>
      <c r="J130" s="16">
        <f t="shared" si="9"/>
        <v>0</v>
      </c>
      <c r="K130" s="16">
        <f t="shared" si="10"/>
        <v>0</v>
      </c>
      <c r="L130" s="17"/>
      <c r="M130" s="16">
        <f t="shared" si="11"/>
        <v>0</v>
      </c>
      <c r="N130" s="6"/>
      <c r="S130" s="6"/>
    </row>
    <row r="131" spans="1:19" s="7" customFormat="1" ht="39" customHeight="1">
      <c r="A131" s="12">
        <v>129</v>
      </c>
      <c r="B131" s="18" t="s">
        <v>161</v>
      </c>
      <c r="C131" s="19" t="s">
        <v>79</v>
      </c>
      <c r="D131" s="19" t="s">
        <v>163</v>
      </c>
      <c r="E131" s="19">
        <v>60</v>
      </c>
      <c r="F131" s="20"/>
      <c r="G131" s="21" t="s">
        <v>16</v>
      </c>
      <c r="H131" s="22">
        <v>80</v>
      </c>
      <c r="I131" s="16"/>
      <c r="J131" s="16">
        <f aca="true" t="shared" si="12" ref="J131:J162">I131*H131</f>
        <v>0</v>
      </c>
      <c r="K131" s="16">
        <f aca="true" t="shared" si="13" ref="K131:K162">I131+I131*L131</f>
        <v>0</v>
      </c>
      <c r="L131" s="17"/>
      <c r="M131" s="16">
        <f aca="true" t="shared" si="14" ref="M131:M162">J131*L131+J131</f>
        <v>0</v>
      </c>
      <c r="N131" s="6"/>
      <c r="S131" s="6"/>
    </row>
    <row r="132" spans="1:19" s="7" customFormat="1" ht="46.5" customHeight="1">
      <c r="A132" s="12">
        <v>130</v>
      </c>
      <c r="B132" s="18" t="s">
        <v>161</v>
      </c>
      <c r="C132" s="19" t="s">
        <v>164</v>
      </c>
      <c r="D132" s="23" t="s">
        <v>165</v>
      </c>
      <c r="E132" s="19" t="s">
        <v>166</v>
      </c>
      <c r="F132" s="20"/>
      <c r="G132" s="21" t="s">
        <v>16</v>
      </c>
      <c r="H132" s="22">
        <v>2</v>
      </c>
      <c r="I132" s="16"/>
      <c r="J132" s="16">
        <f t="shared" si="12"/>
        <v>0</v>
      </c>
      <c r="K132" s="16">
        <f t="shared" si="13"/>
        <v>0</v>
      </c>
      <c r="L132" s="17"/>
      <c r="M132" s="16">
        <f t="shared" si="14"/>
        <v>0</v>
      </c>
      <c r="N132" s="6"/>
      <c r="S132" s="6"/>
    </row>
    <row r="133" spans="1:19" s="7" customFormat="1" ht="31.5" customHeight="1">
      <c r="A133" s="12">
        <v>131</v>
      </c>
      <c r="B133" s="18" t="s">
        <v>161</v>
      </c>
      <c r="C133" s="19" t="s">
        <v>40</v>
      </c>
      <c r="D133" s="19" t="s">
        <v>167</v>
      </c>
      <c r="E133" s="19">
        <v>12</v>
      </c>
      <c r="F133" s="20"/>
      <c r="G133" s="21" t="s">
        <v>16</v>
      </c>
      <c r="H133" s="22">
        <v>2</v>
      </c>
      <c r="I133" s="16"/>
      <c r="J133" s="16">
        <f t="shared" si="12"/>
        <v>0</v>
      </c>
      <c r="K133" s="16">
        <f t="shared" si="13"/>
        <v>0</v>
      </c>
      <c r="L133" s="17"/>
      <c r="M133" s="16">
        <f t="shared" si="14"/>
        <v>0</v>
      </c>
      <c r="N133" s="6"/>
      <c r="S133" s="6"/>
    </row>
    <row r="134" spans="1:19" s="7" customFormat="1" ht="32.25" customHeight="1">
      <c r="A134" s="12">
        <v>132</v>
      </c>
      <c r="B134" s="18" t="s">
        <v>168</v>
      </c>
      <c r="C134" s="19" t="s">
        <v>14</v>
      </c>
      <c r="D134" s="19" t="s">
        <v>65</v>
      </c>
      <c r="E134" s="19">
        <v>56</v>
      </c>
      <c r="F134" s="20"/>
      <c r="G134" s="21" t="s">
        <v>16</v>
      </c>
      <c r="H134" s="22">
        <v>150</v>
      </c>
      <c r="I134" s="16"/>
      <c r="J134" s="16">
        <f t="shared" si="12"/>
        <v>0</v>
      </c>
      <c r="K134" s="16">
        <f t="shared" si="13"/>
        <v>0</v>
      </c>
      <c r="L134" s="17"/>
      <c r="M134" s="16">
        <f t="shared" si="14"/>
        <v>0</v>
      </c>
      <c r="N134" s="6"/>
      <c r="S134" s="6"/>
    </row>
    <row r="135" spans="1:19" s="7" customFormat="1" ht="30.75" customHeight="1">
      <c r="A135" s="12">
        <v>133</v>
      </c>
      <c r="B135" s="18" t="s">
        <v>168</v>
      </c>
      <c r="C135" s="19" t="s">
        <v>14</v>
      </c>
      <c r="D135" s="19" t="s">
        <v>15</v>
      </c>
      <c r="E135" s="19">
        <v>56</v>
      </c>
      <c r="F135" s="20"/>
      <c r="G135" s="21" t="s">
        <v>16</v>
      </c>
      <c r="H135" s="22">
        <v>100</v>
      </c>
      <c r="I135" s="16"/>
      <c r="J135" s="16">
        <f t="shared" si="12"/>
        <v>0</v>
      </c>
      <c r="K135" s="16">
        <f t="shared" si="13"/>
        <v>0</v>
      </c>
      <c r="L135" s="17"/>
      <c r="M135" s="16">
        <f t="shared" si="14"/>
        <v>0</v>
      </c>
      <c r="N135" s="6"/>
      <c r="S135" s="6"/>
    </row>
    <row r="136" spans="1:19" s="7" customFormat="1" ht="36" customHeight="1">
      <c r="A136" s="12">
        <v>134</v>
      </c>
      <c r="B136" s="18" t="s">
        <v>169</v>
      </c>
      <c r="C136" s="19" t="s">
        <v>24</v>
      </c>
      <c r="D136" s="19" t="s">
        <v>45</v>
      </c>
      <c r="E136" s="19">
        <v>50</v>
      </c>
      <c r="F136" s="20"/>
      <c r="G136" s="21" t="s">
        <v>16</v>
      </c>
      <c r="H136" s="22">
        <v>50</v>
      </c>
      <c r="I136" s="16"/>
      <c r="J136" s="16">
        <f t="shared" si="12"/>
        <v>0</v>
      </c>
      <c r="K136" s="16">
        <f t="shared" si="13"/>
        <v>0</v>
      </c>
      <c r="L136" s="17"/>
      <c r="M136" s="16">
        <f t="shared" si="14"/>
        <v>0</v>
      </c>
      <c r="N136" s="6"/>
      <c r="S136" s="6"/>
    </row>
    <row r="137" spans="1:19" s="7" customFormat="1" ht="36.75" customHeight="1">
      <c r="A137" s="12">
        <v>135</v>
      </c>
      <c r="B137" s="18" t="s">
        <v>170</v>
      </c>
      <c r="C137" s="19" t="s">
        <v>24</v>
      </c>
      <c r="D137" s="19" t="s">
        <v>123</v>
      </c>
      <c r="E137" s="19">
        <v>60</v>
      </c>
      <c r="F137" s="20"/>
      <c r="G137" s="21" t="s">
        <v>16</v>
      </c>
      <c r="H137" s="22">
        <v>10</v>
      </c>
      <c r="I137" s="16"/>
      <c r="J137" s="16">
        <f t="shared" si="12"/>
        <v>0</v>
      </c>
      <c r="K137" s="16">
        <f t="shared" si="13"/>
        <v>0</v>
      </c>
      <c r="L137" s="17"/>
      <c r="M137" s="16">
        <f t="shared" si="14"/>
        <v>0</v>
      </c>
      <c r="N137" s="6"/>
      <c r="S137" s="6"/>
    </row>
    <row r="138" spans="1:19" s="7" customFormat="1" ht="43.5" customHeight="1">
      <c r="A138" s="12">
        <v>136</v>
      </c>
      <c r="B138" s="18" t="s">
        <v>171</v>
      </c>
      <c r="C138" s="19" t="s">
        <v>33</v>
      </c>
      <c r="D138" s="19" t="s">
        <v>34</v>
      </c>
      <c r="E138" s="19">
        <v>60</v>
      </c>
      <c r="F138" s="20"/>
      <c r="G138" s="21" t="s">
        <v>16</v>
      </c>
      <c r="H138" s="22">
        <v>10</v>
      </c>
      <c r="I138" s="16"/>
      <c r="J138" s="16">
        <f t="shared" si="12"/>
        <v>0</v>
      </c>
      <c r="K138" s="16">
        <f t="shared" si="13"/>
        <v>0</v>
      </c>
      <c r="L138" s="17"/>
      <c r="M138" s="16">
        <f t="shared" si="14"/>
        <v>0</v>
      </c>
      <c r="N138" s="6"/>
      <c r="S138" s="6"/>
    </row>
    <row r="139" spans="1:19" s="7" customFormat="1" ht="27.75" customHeight="1">
      <c r="A139" s="12">
        <v>137</v>
      </c>
      <c r="B139" s="18" t="s">
        <v>171</v>
      </c>
      <c r="C139" s="19" t="s">
        <v>33</v>
      </c>
      <c r="D139" s="19" t="s">
        <v>59</v>
      </c>
      <c r="E139" s="19">
        <v>60</v>
      </c>
      <c r="F139" s="20"/>
      <c r="G139" s="21" t="s">
        <v>16</v>
      </c>
      <c r="H139" s="22">
        <v>10</v>
      </c>
      <c r="I139" s="16"/>
      <c r="J139" s="16">
        <f t="shared" si="12"/>
        <v>0</v>
      </c>
      <c r="K139" s="16">
        <f t="shared" si="13"/>
        <v>0</v>
      </c>
      <c r="L139" s="17"/>
      <c r="M139" s="16">
        <f t="shared" si="14"/>
        <v>0</v>
      </c>
      <c r="N139" s="6"/>
      <c r="S139" s="6"/>
    </row>
    <row r="140" spans="1:19" s="7" customFormat="1" ht="35.25" customHeight="1">
      <c r="A140" s="12">
        <v>138</v>
      </c>
      <c r="B140" s="18" t="s">
        <v>171</v>
      </c>
      <c r="C140" s="19" t="s">
        <v>33</v>
      </c>
      <c r="D140" s="19" t="s">
        <v>68</v>
      </c>
      <c r="E140" s="19">
        <v>60</v>
      </c>
      <c r="F140" s="20"/>
      <c r="G140" s="21" t="s">
        <v>16</v>
      </c>
      <c r="H140" s="22">
        <v>10</v>
      </c>
      <c r="I140" s="16"/>
      <c r="J140" s="16">
        <f t="shared" si="12"/>
        <v>0</v>
      </c>
      <c r="K140" s="16">
        <f t="shared" si="13"/>
        <v>0</v>
      </c>
      <c r="L140" s="17"/>
      <c r="M140" s="16">
        <f t="shared" si="14"/>
        <v>0</v>
      </c>
      <c r="N140" s="6"/>
      <c r="S140" s="6"/>
    </row>
    <row r="141" spans="1:19" s="7" customFormat="1" ht="24.75" customHeight="1">
      <c r="A141" s="12">
        <v>139</v>
      </c>
      <c r="B141" s="18" t="s">
        <v>172</v>
      </c>
      <c r="C141" s="19" t="s">
        <v>79</v>
      </c>
      <c r="D141" s="19" t="s">
        <v>34</v>
      </c>
      <c r="E141" s="19">
        <v>30</v>
      </c>
      <c r="F141" s="20"/>
      <c r="G141" s="21" t="s">
        <v>16</v>
      </c>
      <c r="H141" s="22">
        <v>1300</v>
      </c>
      <c r="I141" s="16"/>
      <c r="J141" s="16">
        <f t="shared" si="12"/>
        <v>0</v>
      </c>
      <c r="K141" s="16">
        <f t="shared" si="13"/>
        <v>0</v>
      </c>
      <c r="L141" s="17"/>
      <c r="M141" s="16">
        <f t="shared" si="14"/>
        <v>0</v>
      </c>
      <c r="N141" s="6"/>
      <c r="S141" s="6"/>
    </row>
    <row r="142" spans="1:19" s="7" customFormat="1" ht="30.75" customHeight="1">
      <c r="A142" s="12">
        <v>140</v>
      </c>
      <c r="B142" s="18" t="s">
        <v>172</v>
      </c>
      <c r="C142" s="19" t="s">
        <v>79</v>
      </c>
      <c r="D142" s="19" t="s">
        <v>68</v>
      </c>
      <c r="E142" s="19">
        <v>60</v>
      </c>
      <c r="F142" s="20"/>
      <c r="G142" s="21" t="s">
        <v>16</v>
      </c>
      <c r="H142" s="22">
        <v>400</v>
      </c>
      <c r="I142" s="16"/>
      <c r="J142" s="16">
        <f t="shared" si="12"/>
        <v>0</v>
      </c>
      <c r="K142" s="16">
        <f t="shared" si="13"/>
        <v>0</v>
      </c>
      <c r="L142" s="17"/>
      <c r="M142" s="16">
        <f t="shared" si="14"/>
        <v>0</v>
      </c>
      <c r="N142" s="6"/>
      <c r="S142" s="6"/>
    </row>
    <row r="143" spans="1:19" s="7" customFormat="1" ht="35.25" customHeight="1">
      <c r="A143" s="12">
        <v>141</v>
      </c>
      <c r="B143" s="18" t="s">
        <v>172</v>
      </c>
      <c r="C143" s="19" t="s">
        <v>79</v>
      </c>
      <c r="D143" s="19" t="s">
        <v>47</v>
      </c>
      <c r="E143" s="19">
        <v>60</v>
      </c>
      <c r="F143" s="20"/>
      <c r="G143" s="21" t="s">
        <v>16</v>
      </c>
      <c r="H143" s="22">
        <v>100</v>
      </c>
      <c r="I143" s="16"/>
      <c r="J143" s="16">
        <f t="shared" si="12"/>
        <v>0</v>
      </c>
      <c r="K143" s="16">
        <f t="shared" si="13"/>
        <v>0</v>
      </c>
      <c r="L143" s="17"/>
      <c r="M143" s="16">
        <f t="shared" si="14"/>
        <v>0</v>
      </c>
      <c r="N143" s="6"/>
      <c r="S143" s="6"/>
    </row>
    <row r="144" spans="1:19" s="7" customFormat="1" ht="58.5" customHeight="1">
      <c r="A144" s="12">
        <v>142</v>
      </c>
      <c r="B144" s="18" t="s">
        <v>172</v>
      </c>
      <c r="C144" s="19" t="s">
        <v>133</v>
      </c>
      <c r="D144" s="19" t="s">
        <v>59</v>
      </c>
      <c r="E144" s="19">
        <v>60</v>
      </c>
      <c r="F144" s="20"/>
      <c r="G144" s="21" t="s">
        <v>16</v>
      </c>
      <c r="H144" s="22">
        <v>5</v>
      </c>
      <c r="I144" s="16"/>
      <c r="J144" s="16">
        <f t="shared" si="12"/>
        <v>0</v>
      </c>
      <c r="K144" s="16">
        <f t="shared" si="13"/>
        <v>0</v>
      </c>
      <c r="L144" s="17"/>
      <c r="M144" s="16">
        <f t="shared" si="14"/>
        <v>0</v>
      </c>
      <c r="N144" s="6"/>
      <c r="S144" s="6"/>
    </row>
    <row r="145" spans="1:19" s="7" customFormat="1" ht="127.5" customHeight="1">
      <c r="A145" s="12">
        <v>143</v>
      </c>
      <c r="B145" s="18" t="s">
        <v>172</v>
      </c>
      <c r="C145" s="19" t="s">
        <v>173</v>
      </c>
      <c r="D145" s="28" t="s">
        <v>15</v>
      </c>
      <c r="E145" s="19">
        <v>60</v>
      </c>
      <c r="F145" s="20"/>
      <c r="G145" s="21" t="s">
        <v>16</v>
      </c>
      <c r="H145" s="22">
        <v>10</v>
      </c>
      <c r="I145" s="16"/>
      <c r="J145" s="16">
        <f t="shared" si="12"/>
        <v>0</v>
      </c>
      <c r="K145" s="16">
        <f t="shared" si="13"/>
        <v>0</v>
      </c>
      <c r="L145" s="17"/>
      <c r="M145" s="16">
        <f t="shared" si="14"/>
        <v>0</v>
      </c>
      <c r="N145" s="6"/>
      <c r="S145" s="6"/>
    </row>
    <row r="146" spans="1:19" s="7" customFormat="1" ht="45.75" customHeight="1">
      <c r="A146" s="12">
        <v>144</v>
      </c>
      <c r="B146" s="18" t="s">
        <v>172</v>
      </c>
      <c r="C146" s="19" t="s">
        <v>174</v>
      </c>
      <c r="D146" s="19" t="s">
        <v>47</v>
      </c>
      <c r="E146" s="19">
        <v>60</v>
      </c>
      <c r="F146" s="20"/>
      <c r="G146" s="21" t="s">
        <v>16</v>
      </c>
      <c r="H146" s="22">
        <v>40</v>
      </c>
      <c r="I146" s="16"/>
      <c r="J146" s="16">
        <f t="shared" si="12"/>
        <v>0</v>
      </c>
      <c r="K146" s="16">
        <f t="shared" si="13"/>
        <v>0</v>
      </c>
      <c r="L146" s="17"/>
      <c r="M146" s="16">
        <f t="shared" si="14"/>
        <v>0</v>
      </c>
      <c r="N146" s="6"/>
      <c r="S146" s="6"/>
    </row>
    <row r="147" spans="1:19" s="7" customFormat="1" ht="55.5" customHeight="1">
      <c r="A147" s="12">
        <v>145</v>
      </c>
      <c r="B147" s="18" t="s">
        <v>172</v>
      </c>
      <c r="C147" s="19" t="s">
        <v>133</v>
      </c>
      <c r="D147" s="19" t="s">
        <v>17</v>
      </c>
      <c r="E147" s="19">
        <v>60</v>
      </c>
      <c r="F147" s="20"/>
      <c r="G147" s="21" t="s">
        <v>16</v>
      </c>
      <c r="H147" s="22">
        <v>80</v>
      </c>
      <c r="I147" s="16"/>
      <c r="J147" s="16">
        <f t="shared" si="12"/>
        <v>0</v>
      </c>
      <c r="K147" s="16">
        <f t="shared" si="13"/>
        <v>0</v>
      </c>
      <c r="L147" s="17"/>
      <c r="M147" s="16">
        <f t="shared" si="14"/>
        <v>0</v>
      </c>
      <c r="N147" s="6"/>
      <c r="S147" s="6"/>
    </row>
    <row r="148" spans="1:19" s="7" customFormat="1" ht="24.75" customHeight="1">
      <c r="A148" s="12">
        <v>146</v>
      </c>
      <c r="B148" s="18" t="s">
        <v>175</v>
      </c>
      <c r="C148" s="19" t="s">
        <v>24</v>
      </c>
      <c r="D148" s="19" t="s">
        <v>176</v>
      </c>
      <c r="E148" s="19">
        <v>20</v>
      </c>
      <c r="F148" s="20"/>
      <c r="G148" s="21" t="s">
        <v>16</v>
      </c>
      <c r="H148" s="22">
        <v>2</v>
      </c>
      <c r="I148" s="16"/>
      <c r="J148" s="16">
        <f t="shared" si="12"/>
        <v>0</v>
      </c>
      <c r="K148" s="16">
        <f t="shared" si="13"/>
        <v>0</v>
      </c>
      <c r="L148" s="17"/>
      <c r="M148" s="16">
        <f t="shared" si="14"/>
        <v>0</v>
      </c>
      <c r="N148" s="6"/>
      <c r="S148" s="6"/>
    </row>
    <row r="149" spans="1:19" s="7" customFormat="1" ht="24.75" customHeight="1">
      <c r="A149" s="12">
        <v>147</v>
      </c>
      <c r="B149" s="18" t="s">
        <v>177</v>
      </c>
      <c r="C149" s="19" t="s">
        <v>24</v>
      </c>
      <c r="D149" s="19" t="s">
        <v>27</v>
      </c>
      <c r="E149" s="19">
        <v>20</v>
      </c>
      <c r="F149" s="20"/>
      <c r="G149" s="21" t="s">
        <v>16</v>
      </c>
      <c r="H149" s="22">
        <v>650</v>
      </c>
      <c r="I149" s="16"/>
      <c r="J149" s="16">
        <f t="shared" si="12"/>
        <v>0</v>
      </c>
      <c r="K149" s="16">
        <f t="shared" si="13"/>
        <v>0</v>
      </c>
      <c r="L149" s="17"/>
      <c r="M149" s="16">
        <f t="shared" si="14"/>
        <v>0</v>
      </c>
      <c r="N149" s="6"/>
      <c r="S149" s="6"/>
    </row>
    <row r="150" spans="1:19" s="7" customFormat="1" ht="24.75" customHeight="1">
      <c r="A150" s="12">
        <v>148</v>
      </c>
      <c r="B150" s="18" t="s">
        <v>177</v>
      </c>
      <c r="C150" s="19" t="s">
        <v>24</v>
      </c>
      <c r="D150" s="19" t="s">
        <v>39</v>
      </c>
      <c r="E150" s="19">
        <v>20</v>
      </c>
      <c r="F150" s="20"/>
      <c r="G150" s="21" t="s">
        <v>16</v>
      </c>
      <c r="H150" s="22">
        <v>400</v>
      </c>
      <c r="I150" s="16"/>
      <c r="J150" s="16">
        <f t="shared" si="12"/>
        <v>0</v>
      </c>
      <c r="K150" s="16">
        <f t="shared" si="13"/>
        <v>0</v>
      </c>
      <c r="L150" s="17"/>
      <c r="M150" s="16">
        <f t="shared" si="14"/>
        <v>0</v>
      </c>
      <c r="N150" s="6"/>
      <c r="S150" s="6"/>
    </row>
    <row r="151" spans="1:19" s="7" customFormat="1" ht="32.25" customHeight="1">
      <c r="A151" s="12">
        <v>149</v>
      </c>
      <c r="B151" s="18" t="s">
        <v>177</v>
      </c>
      <c r="C151" s="19" t="s">
        <v>24</v>
      </c>
      <c r="D151" s="19" t="s">
        <v>98</v>
      </c>
      <c r="E151" s="19">
        <v>20</v>
      </c>
      <c r="F151" s="20"/>
      <c r="G151" s="21" t="s">
        <v>16</v>
      </c>
      <c r="H151" s="22">
        <v>240</v>
      </c>
      <c r="I151" s="16"/>
      <c r="J151" s="16">
        <f t="shared" si="12"/>
        <v>0</v>
      </c>
      <c r="K151" s="16">
        <f t="shared" si="13"/>
        <v>0</v>
      </c>
      <c r="L151" s="17"/>
      <c r="M151" s="16">
        <f t="shared" si="14"/>
        <v>0</v>
      </c>
      <c r="N151" s="6"/>
      <c r="S151" s="6"/>
    </row>
    <row r="152" spans="1:19" s="7" customFormat="1" ht="34.5" customHeight="1">
      <c r="A152" s="12">
        <v>150</v>
      </c>
      <c r="B152" s="18" t="s">
        <v>177</v>
      </c>
      <c r="C152" s="19" t="s">
        <v>24</v>
      </c>
      <c r="D152" s="19" t="s">
        <v>176</v>
      </c>
      <c r="E152" s="19">
        <v>20</v>
      </c>
      <c r="F152" s="20"/>
      <c r="G152" s="21" t="s">
        <v>16</v>
      </c>
      <c r="H152" s="22">
        <v>70</v>
      </c>
      <c r="I152" s="16"/>
      <c r="J152" s="16">
        <f t="shared" si="12"/>
        <v>0</v>
      </c>
      <c r="K152" s="16">
        <f t="shared" si="13"/>
        <v>0</v>
      </c>
      <c r="L152" s="17"/>
      <c r="M152" s="16">
        <f t="shared" si="14"/>
        <v>0</v>
      </c>
      <c r="N152" s="6"/>
      <c r="S152" s="6"/>
    </row>
    <row r="153" spans="1:19" s="7" customFormat="1" ht="39.75" customHeight="1">
      <c r="A153" s="12">
        <v>151</v>
      </c>
      <c r="B153" s="18" t="s">
        <v>177</v>
      </c>
      <c r="C153" s="19" t="s">
        <v>178</v>
      </c>
      <c r="D153" s="19" t="s">
        <v>179</v>
      </c>
      <c r="E153" s="19" t="s">
        <v>180</v>
      </c>
      <c r="F153" s="20"/>
      <c r="G153" s="21" t="s">
        <v>16</v>
      </c>
      <c r="H153" s="22">
        <v>300</v>
      </c>
      <c r="I153" s="16"/>
      <c r="J153" s="16">
        <f t="shared" si="12"/>
        <v>0</v>
      </c>
      <c r="K153" s="16">
        <f t="shared" si="13"/>
        <v>0</v>
      </c>
      <c r="L153" s="17"/>
      <c r="M153" s="16">
        <f t="shared" si="14"/>
        <v>0</v>
      </c>
      <c r="N153" s="6"/>
      <c r="S153" s="6"/>
    </row>
    <row r="154" spans="1:19" s="7" customFormat="1" ht="58.5" customHeight="1">
      <c r="A154" s="12">
        <v>152</v>
      </c>
      <c r="B154" s="18" t="s">
        <v>177</v>
      </c>
      <c r="C154" s="19" t="s">
        <v>181</v>
      </c>
      <c r="D154" s="19" t="s">
        <v>27</v>
      </c>
      <c r="E154" s="19">
        <v>20</v>
      </c>
      <c r="F154" s="20"/>
      <c r="G154" s="21" t="s">
        <v>16</v>
      </c>
      <c r="H154" s="22">
        <v>40</v>
      </c>
      <c r="I154" s="16"/>
      <c r="J154" s="16">
        <f t="shared" si="12"/>
        <v>0</v>
      </c>
      <c r="K154" s="16">
        <f t="shared" si="13"/>
        <v>0</v>
      </c>
      <c r="L154" s="17"/>
      <c r="M154" s="16">
        <f t="shared" si="14"/>
        <v>0</v>
      </c>
      <c r="N154" s="6"/>
      <c r="S154" s="6"/>
    </row>
    <row r="155" spans="1:19" s="7" customFormat="1" ht="45" customHeight="1">
      <c r="A155" s="12">
        <v>153</v>
      </c>
      <c r="B155" s="18" t="s">
        <v>177</v>
      </c>
      <c r="C155" s="19" t="s">
        <v>155</v>
      </c>
      <c r="D155" s="19" t="s">
        <v>39</v>
      </c>
      <c r="E155" s="19">
        <v>20</v>
      </c>
      <c r="F155" s="20"/>
      <c r="G155" s="21" t="s">
        <v>16</v>
      </c>
      <c r="H155" s="22">
        <v>50</v>
      </c>
      <c r="I155" s="16"/>
      <c r="J155" s="16">
        <f t="shared" si="12"/>
        <v>0</v>
      </c>
      <c r="K155" s="16">
        <f t="shared" si="13"/>
        <v>0</v>
      </c>
      <c r="L155" s="17"/>
      <c r="M155" s="16">
        <f t="shared" si="14"/>
        <v>0</v>
      </c>
      <c r="N155" s="6"/>
      <c r="S155" s="6"/>
    </row>
    <row r="156" spans="1:19" s="7" customFormat="1" ht="24.75" customHeight="1">
      <c r="A156" s="12">
        <v>154</v>
      </c>
      <c r="B156" s="18" t="s">
        <v>182</v>
      </c>
      <c r="C156" s="19" t="s">
        <v>14</v>
      </c>
      <c r="D156" s="19" t="s">
        <v>183</v>
      </c>
      <c r="E156" s="19">
        <v>28</v>
      </c>
      <c r="F156" s="20"/>
      <c r="G156" s="21" t="s">
        <v>16</v>
      </c>
      <c r="H156" s="22">
        <v>30</v>
      </c>
      <c r="I156" s="16"/>
      <c r="J156" s="16">
        <f t="shared" si="12"/>
        <v>0</v>
      </c>
      <c r="K156" s="16">
        <f t="shared" si="13"/>
        <v>0</v>
      </c>
      <c r="L156" s="17"/>
      <c r="M156" s="16">
        <f t="shared" si="14"/>
        <v>0</v>
      </c>
      <c r="N156" s="6"/>
      <c r="S156" s="6"/>
    </row>
    <row r="157" spans="1:19" s="7" customFormat="1" ht="28.5" customHeight="1">
      <c r="A157" s="12">
        <v>155</v>
      </c>
      <c r="B157" s="18" t="s">
        <v>182</v>
      </c>
      <c r="C157" s="19" t="s">
        <v>14</v>
      </c>
      <c r="D157" s="19" t="s">
        <v>98</v>
      </c>
      <c r="E157" s="19">
        <v>28</v>
      </c>
      <c r="F157" s="20"/>
      <c r="G157" s="21" t="s">
        <v>16</v>
      </c>
      <c r="H157" s="22">
        <v>60</v>
      </c>
      <c r="I157" s="16"/>
      <c r="J157" s="16">
        <f t="shared" si="12"/>
        <v>0</v>
      </c>
      <c r="K157" s="16">
        <f t="shared" si="13"/>
        <v>0</v>
      </c>
      <c r="L157" s="17"/>
      <c r="M157" s="16">
        <f t="shared" si="14"/>
        <v>0</v>
      </c>
      <c r="N157" s="6"/>
      <c r="S157" s="6"/>
    </row>
    <row r="158" spans="1:19" s="7" customFormat="1" ht="34.5" customHeight="1">
      <c r="A158" s="12">
        <v>156</v>
      </c>
      <c r="B158" s="18" t="s">
        <v>182</v>
      </c>
      <c r="C158" s="19" t="s">
        <v>14</v>
      </c>
      <c r="D158" s="19" t="s">
        <v>184</v>
      </c>
      <c r="E158" s="19">
        <v>28</v>
      </c>
      <c r="F158" s="20"/>
      <c r="G158" s="21" t="s">
        <v>16</v>
      </c>
      <c r="H158" s="22">
        <v>5</v>
      </c>
      <c r="I158" s="16"/>
      <c r="J158" s="16">
        <f t="shared" si="12"/>
        <v>0</v>
      </c>
      <c r="K158" s="16">
        <f t="shared" si="13"/>
        <v>0</v>
      </c>
      <c r="L158" s="17"/>
      <c r="M158" s="16">
        <f t="shared" si="14"/>
        <v>0</v>
      </c>
      <c r="N158" s="6"/>
      <c r="S158" s="6"/>
    </row>
    <row r="159" spans="1:19" s="7" customFormat="1" ht="31.5" customHeight="1">
      <c r="A159" s="12">
        <v>157</v>
      </c>
      <c r="B159" s="18" t="s">
        <v>182</v>
      </c>
      <c r="C159" s="19" t="s">
        <v>14</v>
      </c>
      <c r="D159" s="19" t="s">
        <v>185</v>
      </c>
      <c r="E159" s="19">
        <v>28</v>
      </c>
      <c r="F159" s="20"/>
      <c r="G159" s="21" t="s">
        <v>16</v>
      </c>
      <c r="H159" s="22">
        <v>2</v>
      </c>
      <c r="I159" s="16"/>
      <c r="J159" s="16">
        <f t="shared" si="12"/>
        <v>0</v>
      </c>
      <c r="K159" s="16">
        <f t="shared" si="13"/>
        <v>0</v>
      </c>
      <c r="L159" s="17"/>
      <c r="M159" s="16">
        <f t="shared" si="14"/>
        <v>0</v>
      </c>
      <c r="N159" s="6"/>
      <c r="S159" s="6"/>
    </row>
    <row r="160" spans="1:19" s="7" customFormat="1" ht="35.25" customHeight="1">
      <c r="A160" s="12">
        <v>158</v>
      </c>
      <c r="B160" s="18" t="s">
        <v>186</v>
      </c>
      <c r="C160" s="19" t="s">
        <v>24</v>
      </c>
      <c r="D160" s="19" t="s">
        <v>176</v>
      </c>
      <c r="E160" s="19">
        <v>30</v>
      </c>
      <c r="F160" s="20"/>
      <c r="G160" s="21" t="s">
        <v>16</v>
      </c>
      <c r="H160" s="22">
        <v>2</v>
      </c>
      <c r="I160" s="16"/>
      <c r="J160" s="16">
        <f t="shared" si="12"/>
        <v>0</v>
      </c>
      <c r="K160" s="16">
        <f t="shared" si="13"/>
        <v>0</v>
      </c>
      <c r="L160" s="17"/>
      <c r="M160" s="16">
        <f t="shared" si="14"/>
        <v>0</v>
      </c>
      <c r="N160" s="6"/>
      <c r="S160" s="6"/>
    </row>
    <row r="161" spans="1:19" s="7" customFormat="1" ht="32.25" customHeight="1">
      <c r="A161" s="12">
        <v>159</v>
      </c>
      <c r="B161" s="18" t="s">
        <v>186</v>
      </c>
      <c r="C161" s="19" t="s">
        <v>24</v>
      </c>
      <c r="D161" s="19" t="s">
        <v>187</v>
      </c>
      <c r="E161" s="19">
        <v>28</v>
      </c>
      <c r="F161" s="20"/>
      <c r="G161" s="21" t="s">
        <v>16</v>
      </c>
      <c r="H161" s="22">
        <v>2</v>
      </c>
      <c r="I161" s="16"/>
      <c r="J161" s="16">
        <f t="shared" si="12"/>
        <v>0</v>
      </c>
      <c r="K161" s="16">
        <f t="shared" si="13"/>
        <v>0</v>
      </c>
      <c r="L161" s="17"/>
      <c r="M161" s="16">
        <f t="shared" si="14"/>
        <v>0</v>
      </c>
      <c r="N161" s="6"/>
      <c r="S161" s="6"/>
    </row>
    <row r="162" spans="1:19" s="7" customFormat="1" ht="33" customHeight="1">
      <c r="A162" s="12">
        <v>160</v>
      </c>
      <c r="B162" s="18" t="s">
        <v>188</v>
      </c>
      <c r="C162" s="19" t="s">
        <v>24</v>
      </c>
      <c r="D162" s="19" t="s">
        <v>59</v>
      </c>
      <c r="E162" s="19">
        <v>28</v>
      </c>
      <c r="F162" s="20"/>
      <c r="G162" s="21" t="s">
        <v>16</v>
      </c>
      <c r="H162" s="22">
        <v>600</v>
      </c>
      <c r="I162" s="16"/>
      <c r="J162" s="16">
        <f t="shared" si="12"/>
        <v>0</v>
      </c>
      <c r="K162" s="16">
        <f t="shared" si="13"/>
        <v>0</v>
      </c>
      <c r="L162" s="17"/>
      <c r="M162" s="16">
        <f t="shared" si="14"/>
        <v>0</v>
      </c>
      <c r="N162" s="6"/>
      <c r="S162" s="6"/>
    </row>
    <row r="163" spans="1:19" s="7" customFormat="1" ht="29.25" customHeight="1">
      <c r="A163" s="12">
        <v>161</v>
      </c>
      <c r="B163" s="18" t="s">
        <v>188</v>
      </c>
      <c r="C163" s="19" t="s">
        <v>24</v>
      </c>
      <c r="D163" s="19" t="s">
        <v>68</v>
      </c>
      <c r="E163" s="19">
        <v>28</v>
      </c>
      <c r="F163" s="20"/>
      <c r="G163" s="21" t="s">
        <v>16</v>
      </c>
      <c r="H163" s="22">
        <v>400</v>
      </c>
      <c r="I163" s="16"/>
      <c r="J163" s="16">
        <f aca="true" t="shared" si="15" ref="J163:J189">I163*H163</f>
        <v>0</v>
      </c>
      <c r="K163" s="16">
        <f aca="true" t="shared" si="16" ref="K163:K189">I163+I163*L163</f>
        <v>0</v>
      </c>
      <c r="L163" s="17"/>
      <c r="M163" s="16">
        <f aca="true" t="shared" si="17" ref="M163:M189">J163*L163+J163</f>
        <v>0</v>
      </c>
      <c r="N163" s="6"/>
      <c r="S163" s="6"/>
    </row>
    <row r="164" spans="1:19" s="7" customFormat="1" ht="33" customHeight="1">
      <c r="A164" s="12">
        <v>162</v>
      </c>
      <c r="B164" s="18" t="s">
        <v>189</v>
      </c>
      <c r="C164" s="19" t="s">
        <v>24</v>
      </c>
      <c r="D164" s="19" t="s">
        <v>45</v>
      </c>
      <c r="E164" s="19">
        <v>60</v>
      </c>
      <c r="F164" s="20"/>
      <c r="G164" s="21" t="s">
        <v>16</v>
      </c>
      <c r="H164" s="22">
        <v>10</v>
      </c>
      <c r="I164" s="16"/>
      <c r="J164" s="16">
        <f t="shared" si="15"/>
        <v>0</v>
      </c>
      <c r="K164" s="16">
        <f t="shared" si="16"/>
        <v>0</v>
      </c>
      <c r="L164" s="17"/>
      <c r="M164" s="16">
        <f t="shared" si="17"/>
        <v>0</v>
      </c>
      <c r="N164" s="6"/>
      <c r="S164" s="6"/>
    </row>
    <row r="165" spans="1:19" s="7" customFormat="1" ht="36.75" customHeight="1">
      <c r="A165" s="12">
        <v>163</v>
      </c>
      <c r="B165" s="18" t="s">
        <v>190</v>
      </c>
      <c r="C165" s="19" t="s">
        <v>14</v>
      </c>
      <c r="D165" s="19" t="s">
        <v>59</v>
      </c>
      <c r="E165" s="19">
        <v>24</v>
      </c>
      <c r="F165" s="20"/>
      <c r="G165" s="21" t="s">
        <v>16</v>
      </c>
      <c r="H165" s="22">
        <v>120</v>
      </c>
      <c r="I165" s="16"/>
      <c r="J165" s="16">
        <f t="shared" si="15"/>
        <v>0</v>
      </c>
      <c r="K165" s="16">
        <f t="shared" si="16"/>
        <v>0</v>
      </c>
      <c r="L165" s="17"/>
      <c r="M165" s="16">
        <f t="shared" si="17"/>
        <v>0</v>
      </c>
      <c r="N165" s="6"/>
      <c r="S165" s="6"/>
    </row>
    <row r="166" spans="1:19" s="7" customFormat="1" ht="29.25" customHeight="1">
      <c r="A166" s="12">
        <v>164</v>
      </c>
      <c r="B166" s="18" t="s">
        <v>190</v>
      </c>
      <c r="C166" s="19" t="s">
        <v>14</v>
      </c>
      <c r="D166" s="19" t="s">
        <v>68</v>
      </c>
      <c r="E166" s="19">
        <v>24</v>
      </c>
      <c r="F166" s="20"/>
      <c r="G166" s="21" t="s">
        <v>16</v>
      </c>
      <c r="H166" s="22">
        <v>140</v>
      </c>
      <c r="I166" s="16"/>
      <c r="J166" s="16">
        <f t="shared" si="15"/>
        <v>0</v>
      </c>
      <c r="K166" s="16">
        <f t="shared" si="16"/>
        <v>0</v>
      </c>
      <c r="L166" s="17"/>
      <c r="M166" s="16">
        <f t="shared" si="17"/>
        <v>0</v>
      </c>
      <c r="N166" s="6"/>
      <c r="S166" s="6"/>
    </row>
    <row r="167" spans="1:19" s="7" customFormat="1" ht="31.5" customHeight="1">
      <c r="A167" s="12">
        <v>165</v>
      </c>
      <c r="B167" s="18" t="s">
        <v>190</v>
      </c>
      <c r="C167" s="19" t="s">
        <v>24</v>
      </c>
      <c r="D167" s="19" t="s">
        <v>47</v>
      </c>
      <c r="E167" s="19">
        <v>30</v>
      </c>
      <c r="F167" s="20"/>
      <c r="G167" s="21" t="s">
        <v>16</v>
      </c>
      <c r="H167" s="22">
        <v>140</v>
      </c>
      <c r="I167" s="16"/>
      <c r="J167" s="16">
        <f t="shared" si="15"/>
        <v>0</v>
      </c>
      <c r="K167" s="16">
        <f t="shared" si="16"/>
        <v>0</v>
      </c>
      <c r="L167" s="17"/>
      <c r="M167" s="16">
        <f t="shared" si="17"/>
        <v>0</v>
      </c>
      <c r="N167" s="6"/>
      <c r="S167" s="6"/>
    </row>
    <row r="168" spans="1:19" s="7" customFormat="1" ht="36" customHeight="1">
      <c r="A168" s="12">
        <v>166</v>
      </c>
      <c r="B168" s="18" t="s">
        <v>191</v>
      </c>
      <c r="C168" s="19" t="s">
        <v>24</v>
      </c>
      <c r="D168" s="19" t="s">
        <v>31</v>
      </c>
      <c r="E168" s="19">
        <v>20</v>
      </c>
      <c r="F168" s="20"/>
      <c r="G168" s="21" t="s">
        <v>16</v>
      </c>
      <c r="H168" s="22">
        <v>10</v>
      </c>
      <c r="I168" s="16"/>
      <c r="J168" s="16">
        <f t="shared" si="15"/>
        <v>0</v>
      </c>
      <c r="K168" s="16">
        <f t="shared" si="16"/>
        <v>0</v>
      </c>
      <c r="L168" s="17"/>
      <c r="M168" s="16">
        <f t="shared" si="17"/>
        <v>0</v>
      </c>
      <c r="N168" s="6"/>
      <c r="S168" s="6"/>
    </row>
    <row r="169" spans="1:19" s="7" customFormat="1" ht="30" customHeight="1">
      <c r="A169" s="12">
        <v>167</v>
      </c>
      <c r="B169" s="18" t="s">
        <v>192</v>
      </c>
      <c r="C169" s="19" t="s">
        <v>24</v>
      </c>
      <c r="D169" s="19" t="s">
        <v>176</v>
      </c>
      <c r="E169" s="19">
        <v>30</v>
      </c>
      <c r="F169" s="20"/>
      <c r="G169" s="21" t="s">
        <v>16</v>
      </c>
      <c r="H169" s="22">
        <v>10</v>
      </c>
      <c r="I169" s="16"/>
      <c r="J169" s="16">
        <f t="shared" si="15"/>
        <v>0</v>
      </c>
      <c r="K169" s="16">
        <f t="shared" si="16"/>
        <v>0</v>
      </c>
      <c r="L169" s="17"/>
      <c r="M169" s="16">
        <f t="shared" si="17"/>
        <v>0</v>
      </c>
      <c r="N169" s="6"/>
      <c r="S169" s="6"/>
    </row>
    <row r="170" spans="1:19" s="7" customFormat="1" ht="55.5" customHeight="1">
      <c r="A170" s="12">
        <v>168</v>
      </c>
      <c r="B170" s="18" t="s">
        <v>193</v>
      </c>
      <c r="C170" s="19" t="s">
        <v>133</v>
      </c>
      <c r="D170" s="19" t="s">
        <v>65</v>
      </c>
      <c r="E170" s="19">
        <v>30</v>
      </c>
      <c r="F170" s="20"/>
      <c r="G170" s="21" t="s">
        <v>16</v>
      </c>
      <c r="H170" s="22">
        <v>150</v>
      </c>
      <c r="I170" s="16"/>
      <c r="J170" s="16">
        <f t="shared" si="15"/>
        <v>0</v>
      </c>
      <c r="K170" s="16">
        <f t="shared" si="16"/>
        <v>0</v>
      </c>
      <c r="L170" s="17"/>
      <c r="M170" s="16">
        <f t="shared" si="17"/>
        <v>0</v>
      </c>
      <c r="N170" s="6"/>
      <c r="S170" s="6"/>
    </row>
    <row r="171" spans="1:19" s="7" customFormat="1" ht="54.75" customHeight="1">
      <c r="A171" s="12">
        <v>169</v>
      </c>
      <c r="B171" s="18" t="s">
        <v>193</v>
      </c>
      <c r="C171" s="19" t="s">
        <v>133</v>
      </c>
      <c r="D171" s="19" t="s">
        <v>15</v>
      </c>
      <c r="E171" s="19">
        <v>20</v>
      </c>
      <c r="F171" s="20"/>
      <c r="G171" s="21" t="s">
        <v>16</v>
      </c>
      <c r="H171" s="22">
        <v>150</v>
      </c>
      <c r="I171" s="16"/>
      <c r="J171" s="16">
        <f t="shared" si="15"/>
        <v>0</v>
      </c>
      <c r="K171" s="16">
        <f t="shared" si="16"/>
        <v>0</v>
      </c>
      <c r="L171" s="17"/>
      <c r="M171" s="16">
        <f t="shared" si="17"/>
        <v>0</v>
      </c>
      <c r="N171" s="6"/>
      <c r="S171" s="6"/>
    </row>
    <row r="172" spans="1:19" s="7" customFormat="1" ht="35.25" customHeight="1">
      <c r="A172" s="12">
        <v>170</v>
      </c>
      <c r="B172" s="18" t="s">
        <v>194</v>
      </c>
      <c r="C172" s="19" t="s">
        <v>36</v>
      </c>
      <c r="D172" s="19" t="s">
        <v>34</v>
      </c>
      <c r="E172" s="19">
        <v>30</v>
      </c>
      <c r="F172" s="20"/>
      <c r="G172" s="21" t="s">
        <v>16</v>
      </c>
      <c r="H172" s="22">
        <v>10</v>
      </c>
      <c r="I172" s="16"/>
      <c r="J172" s="16">
        <f t="shared" si="15"/>
        <v>0</v>
      </c>
      <c r="K172" s="16">
        <f t="shared" si="16"/>
        <v>0</v>
      </c>
      <c r="L172" s="17"/>
      <c r="M172" s="16">
        <f t="shared" si="17"/>
        <v>0</v>
      </c>
      <c r="N172" s="6"/>
      <c r="S172" s="6"/>
    </row>
    <row r="173" spans="1:19" s="7" customFormat="1" ht="31.5" customHeight="1">
      <c r="A173" s="12">
        <v>171</v>
      </c>
      <c r="B173" s="18" t="s">
        <v>194</v>
      </c>
      <c r="C173" s="19" t="s">
        <v>36</v>
      </c>
      <c r="D173" s="19" t="s">
        <v>59</v>
      </c>
      <c r="E173" s="19">
        <v>30</v>
      </c>
      <c r="F173" s="20"/>
      <c r="G173" s="21" t="s">
        <v>16</v>
      </c>
      <c r="H173" s="22">
        <v>10</v>
      </c>
      <c r="I173" s="16"/>
      <c r="J173" s="16">
        <f t="shared" si="15"/>
        <v>0</v>
      </c>
      <c r="K173" s="16">
        <f t="shared" si="16"/>
        <v>0</v>
      </c>
      <c r="L173" s="17"/>
      <c r="M173" s="16">
        <f t="shared" si="17"/>
        <v>0</v>
      </c>
      <c r="N173" s="6"/>
      <c r="S173" s="6"/>
    </row>
    <row r="174" spans="1:19" s="7" customFormat="1" ht="31.5" customHeight="1">
      <c r="A174" s="12">
        <v>172</v>
      </c>
      <c r="B174" s="18" t="s">
        <v>194</v>
      </c>
      <c r="C174" s="19" t="s">
        <v>79</v>
      </c>
      <c r="D174" s="19" t="s">
        <v>47</v>
      </c>
      <c r="E174" s="19">
        <v>30</v>
      </c>
      <c r="F174" s="20"/>
      <c r="G174" s="21" t="s">
        <v>16</v>
      </c>
      <c r="H174" s="22">
        <v>10</v>
      </c>
      <c r="I174" s="16"/>
      <c r="J174" s="16">
        <f t="shared" si="15"/>
        <v>0</v>
      </c>
      <c r="K174" s="16">
        <f t="shared" si="16"/>
        <v>0</v>
      </c>
      <c r="L174" s="17"/>
      <c r="M174" s="16">
        <f t="shared" si="17"/>
        <v>0</v>
      </c>
      <c r="N174" s="6"/>
      <c r="S174" s="6"/>
    </row>
    <row r="175" spans="1:19" s="7" customFormat="1" ht="31.5" customHeight="1">
      <c r="A175" s="12">
        <v>173</v>
      </c>
      <c r="B175" s="18" t="s">
        <v>195</v>
      </c>
      <c r="C175" s="19" t="s">
        <v>24</v>
      </c>
      <c r="D175" s="19" t="s">
        <v>196</v>
      </c>
      <c r="E175" s="19">
        <v>28</v>
      </c>
      <c r="F175" s="20"/>
      <c r="G175" s="21" t="s">
        <v>16</v>
      </c>
      <c r="H175" s="22">
        <v>40</v>
      </c>
      <c r="I175" s="16"/>
      <c r="J175" s="16">
        <f t="shared" si="15"/>
        <v>0</v>
      </c>
      <c r="K175" s="16">
        <f t="shared" si="16"/>
        <v>0</v>
      </c>
      <c r="L175" s="17"/>
      <c r="M175" s="16">
        <f t="shared" si="17"/>
        <v>0</v>
      </c>
      <c r="N175" s="6"/>
      <c r="S175" s="6"/>
    </row>
    <row r="176" spans="1:19" s="7" customFormat="1" ht="33.75" customHeight="1">
      <c r="A176" s="12">
        <v>174</v>
      </c>
      <c r="B176" s="18" t="s">
        <v>195</v>
      </c>
      <c r="C176" s="19" t="s">
        <v>24</v>
      </c>
      <c r="D176" s="19" t="s">
        <v>65</v>
      </c>
      <c r="E176" s="19">
        <v>28</v>
      </c>
      <c r="F176" s="20"/>
      <c r="G176" s="21" t="s">
        <v>16</v>
      </c>
      <c r="H176" s="22">
        <v>100</v>
      </c>
      <c r="I176" s="16"/>
      <c r="J176" s="16">
        <f t="shared" si="15"/>
        <v>0</v>
      </c>
      <c r="K176" s="16">
        <f t="shared" si="16"/>
        <v>0</v>
      </c>
      <c r="L176" s="17"/>
      <c r="M176" s="16">
        <f t="shared" si="17"/>
        <v>0</v>
      </c>
      <c r="N176" s="6"/>
      <c r="S176" s="6"/>
    </row>
    <row r="177" spans="1:19" s="7" customFormat="1" ht="49.5" customHeight="1">
      <c r="A177" s="12">
        <v>175</v>
      </c>
      <c r="B177" s="18" t="s">
        <v>195</v>
      </c>
      <c r="C177" s="19" t="s">
        <v>174</v>
      </c>
      <c r="D177" s="19" t="s">
        <v>196</v>
      </c>
      <c r="E177" s="19">
        <v>28</v>
      </c>
      <c r="F177" s="20"/>
      <c r="G177" s="21" t="s">
        <v>16</v>
      </c>
      <c r="H177" s="22">
        <v>200</v>
      </c>
      <c r="I177" s="16"/>
      <c r="J177" s="16">
        <f t="shared" si="15"/>
        <v>0</v>
      </c>
      <c r="K177" s="16">
        <f t="shared" si="16"/>
        <v>0</v>
      </c>
      <c r="L177" s="17"/>
      <c r="M177" s="16">
        <f t="shared" si="17"/>
        <v>0</v>
      </c>
      <c r="N177" s="6"/>
      <c r="S177" s="6"/>
    </row>
    <row r="178" spans="1:19" s="7" customFormat="1" ht="50.25" customHeight="1">
      <c r="A178" s="12">
        <v>176</v>
      </c>
      <c r="B178" s="18" t="s">
        <v>197</v>
      </c>
      <c r="C178" s="19" t="s">
        <v>198</v>
      </c>
      <c r="D178" s="19" t="s">
        <v>65</v>
      </c>
      <c r="E178" s="19">
        <v>28</v>
      </c>
      <c r="F178" s="20"/>
      <c r="G178" s="21" t="s">
        <v>16</v>
      </c>
      <c r="H178" s="22">
        <v>200</v>
      </c>
      <c r="I178" s="16"/>
      <c r="J178" s="16">
        <f t="shared" si="15"/>
        <v>0</v>
      </c>
      <c r="K178" s="16">
        <f t="shared" si="16"/>
        <v>0</v>
      </c>
      <c r="L178" s="17"/>
      <c r="M178" s="16">
        <f t="shared" si="17"/>
        <v>0</v>
      </c>
      <c r="N178" s="6"/>
      <c r="S178" s="6"/>
    </row>
    <row r="179" spans="1:19" s="7" customFormat="1" ht="51.75" customHeight="1">
      <c r="A179" s="12">
        <v>177</v>
      </c>
      <c r="B179" s="18" t="s">
        <v>195</v>
      </c>
      <c r="C179" s="19" t="s">
        <v>174</v>
      </c>
      <c r="D179" s="19" t="s">
        <v>15</v>
      </c>
      <c r="E179" s="19">
        <v>28</v>
      </c>
      <c r="F179" s="20"/>
      <c r="G179" s="21" t="s">
        <v>16</v>
      </c>
      <c r="H179" s="22">
        <v>100</v>
      </c>
      <c r="I179" s="16"/>
      <c r="J179" s="16">
        <f t="shared" si="15"/>
        <v>0</v>
      </c>
      <c r="K179" s="16">
        <f t="shared" si="16"/>
        <v>0</v>
      </c>
      <c r="L179" s="17"/>
      <c r="M179" s="16">
        <f t="shared" si="17"/>
        <v>0</v>
      </c>
      <c r="N179" s="6"/>
      <c r="S179" s="6"/>
    </row>
    <row r="180" spans="1:19" s="7" customFormat="1" ht="37.5" customHeight="1">
      <c r="A180" s="12">
        <v>178</v>
      </c>
      <c r="B180" s="18" t="s">
        <v>199</v>
      </c>
      <c r="C180" s="19" t="s">
        <v>36</v>
      </c>
      <c r="D180" s="19" t="s">
        <v>18</v>
      </c>
      <c r="E180" s="19">
        <v>100</v>
      </c>
      <c r="F180" s="20"/>
      <c r="G180" s="21" t="s">
        <v>16</v>
      </c>
      <c r="H180" s="22">
        <v>2</v>
      </c>
      <c r="I180" s="16"/>
      <c r="J180" s="16">
        <f t="shared" si="15"/>
        <v>0</v>
      </c>
      <c r="K180" s="16">
        <f t="shared" si="16"/>
        <v>0</v>
      </c>
      <c r="L180" s="17"/>
      <c r="M180" s="16">
        <f t="shared" si="17"/>
        <v>0</v>
      </c>
      <c r="N180" s="6"/>
      <c r="S180" s="6"/>
    </row>
    <row r="181" spans="1:19" s="7" customFormat="1" ht="36" customHeight="1">
      <c r="A181" s="12">
        <v>179</v>
      </c>
      <c r="B181" s="18" t="s">
        <v>200</v>
      </c>
      <c r="C181" s="19" t="s">
        <v>40</v>
      </c>
      <c r="D181" s="19" t="s">
        <v>100</v>
      </c>
      <c r="E181" s="19">
        <v>1</v>
      </c>
      <c r="F181" s="20"/>
      <c r="G181" s="21" t="s">
        <v>16</v>
      </c>
      <c r="H181" s="22">
        <v>2</v>
      </c>
      <c r="I181" s="16"/>
      <c r="J181" s="16">
        <f t="shared" si="15"/>
        <v>0</v>
      </c>
      <c r="K181" s="16">
        <f t="shared" si="16"/>
        <v>0</v>
      </c>
      <c r="L181" s="17"/>
      <c r="M181" s="16">
        <f t="shared" si="17"/>
        <v>0</v>
      </c>
      <c r="N181" s="6"/>
      <c r="S181" s="6"/>
    </row>
    <row r="182" spans="1:19" s="7" customFormat="1" ht="31.5" customHeight="1">
      <c r="A182" s="12">
        <v>180</v>
      </c>
      <c r="B182" s="18" t="s">
        <v>200</v>
      </c>
      <c r="C182" s="19" t="s">
        <v>14</v>
      </c>
      <c r="D182" s="19" t="s">
        <v>37</v>
      </c>
      <c r="E182" s="19">
        <v>14</v>
      </c>
      <c r="F182" s="20"/>
      <c r="G182" s="21" t="s">
        <v>16</v>
      </c>
      <c r="H182" s="22">
        <v>2</v>
      </c>
      <c r="I182" s="16"/>
      <c r="J182" s="16">
        <f t="shared" si="15"/>
        <v>0</v>
      </c>
      <c r="K182" s="16">
        <f t="shared" si="16"/>
        <v>0</v>
      </c>
      <c r="L182" s="17"/>
      <c r="M182" s="16">
        <f t="shared" si="17"/>
        <v>0</v>
      </c>
      <c r="N182" s="6"/>
      <c r="S182" s="6"/>
    </row>
    <row r="183" spans="1:19" s="7" customFormat="1" ht="33.75" customHeight="1">
      <c r="A183" s="12">
        <v>181</v>
      </c>
      <c r="B183" s="18" t="s">
        <v>200</v>
      </c>
      <c r="C183" s="19" t="s">
        <v>14</v>
      </c>
      <c r="D183" s="19" t="s">
        <v>201</v>
      </c>
      <c r="E183" s="19">
        <v>56</v>
      </c>
      <c r="F183" s="20"/>
      <c r="G183" s="21" t="s">
        <v>16</v>
      </c>
      <c r="H183" s="22">
        <v>5</v>
      </c>
      <c r="I183" s="16"/>
      <c r="J183" s="16">
        <f t="shared" si="15"/>
        <v>0</v>
      </c>
      <c r="K183" s="16">
        <f t="shared" si="16"/>
        <v>0</v>
      </c>
      <c r="L183" s="17"/>
      <c r="M183" s="16">
        <f t="shared" si="17"/>
        <v>0</v>
      </c>
      <c r="N183" s="6"/>
      <c r="S183" s="6"/>
    </row>
    <row r="184" spans="1:19" s="7" customFormat="1" ht="32.25" customHeight="1">
      <c r="A184" s="12">
        <v>182</v>
      </c>
      <c r="B184" s="18" t="s">
        <v>202</v>
      </c>
      <c r="C184" s="19" t="s">
        <v>24</v>
      </c>
      <c r="D184" s="19" t="s">
        <v>31</v>
      </c>
      <c r="E184" s="19">
        <v>20</v>
      </c>
      <c r="F184" s="20"/>
      <c r="G184" s="21" t="s">
        <v>16</v>
      </c>
      <c r="H184" s="22">
        <v>50</v>
      </c>
      <c r="I184" s="16"/>
      <c r="J184" s="16">
        <f t="shared" si="15"/>
        <v>0</v>
      </c>
      <c r="K184" s="16">
        <f t="shared" si="16"/>
        <v>0</v>
      </c>
      <c r="L184" s="17"/>
      <c r="M184" s="16">
        <f t="shared" si="17"/>
        <v>0</v>
      </c>
      <c r="N184" s="6"/>
      <c r="S184" s="6"/>
    </row>
    <row r="185" spans="1:19" s="7" customFormat="1" ht="31.5" customHeight="1">
      <c r="A185" s="12">
        <v>183</v>
      </c>
      <c r="B185" s="18" t="s">
        <v>203</v>
      </c>
      <c r="C185" s="19" t="s">
        <v>24</v>
      </c>
      <c r="D185" s="19" t="s">
        <v>204</v>
      </c>
      <c r="E185" s="19">
        <v>20</v>
      </c>
      <c r="F185" s="20"/>
      <c r="G185" s="21" t="s">
        <v>16</v>
      </c>
      <c r="H185" s="22">
        <v>150</v>
      </c>
      <c r="I185" s="16"/>
      <c r="J185" s="16">
        <f t="shared" si="15"/>
        <v>0</v>
      </c>
      <c r="K185" s="16">
        <f t="shared" si="16"/>
        <v>0</v>
      </c>
      <c r="L185" s="17"/>
      <c r="M185" s="16">
        <f t="shared" si="17"/>
        <v>0</v>
      </c>
      <c r="N185" s="6"/>
      <c r="S185" s="6"/>
    </row>
    <row r="186" spans="1:19" s="7" customFormat="1" ht="31.5" customHeight="1">
      <c r="A186" s="12">
        <v>184</v>
      </c>
      <c r="B186" s="18" t="s">
        <v>205</v>
      </c>
      <c r="C186" s="19" t="s">
        <v>36</v>
      </c>
      <c r="D186" s="19" t="s">
        <v>31</v>
      </c>
      <c r="E186" s="19">
        <v>100</v>
      </c>
      <c r="F186" s="20"/>
      <c r="G186" s="21" t="s">
        <v>16</v>
      </c>
      <c r="H186" s="22">
        <v>70</v>
      </c>
      <c r="I186" s="16"/>
      <c r="J186" s="16">
        <f t="shared" si="15"/>
        <v>0</v>
      </c>
      <c r="K186" s="16">
        <f t="shared" si="16"/>
        <v>0</v>
      </c>
      <c r="L186" s="17"/>
      <c r="M186" s="16">
        <f t="shared" si="17"/>
        <v>0</v>
      </c>
      <c r="N186" s="6"/>
      <c r="S186" s="6"/>
    </row>
    <row r="187" spans="1:19" s="7" customFormat="1" ht="33" customHeight="1">
      <c r="A187" s="12">
        <v>185</v>
      </c>
      <c r="B187" s="18" t="s">
        <v>205</v>
      </c>
      <c r="C187" s="19" t="s">
        <v>36</v>
      </c>
      <c r="D187" s="19" t="s">
        <v>34</v>
      </c>
      <c r="E187" s="19">
        <v>100</v>
      </c>
      <c r="F187" s="20"/>
      <c r="G187" s="21" t="s">
        <v>16</v>
      </c>
      <c r="H187" s="22">
        <v>30</v>
      </c>
      <c r="I187" s="16"/>
      <c r="J187" s="16">
        <f t="shared" si="15"/>
        <v>0</v>
      </c>
      <c r="K187" s="16">
        <f t="shared" si="16"/>
        <v>0</v>
      </c>
      <c r="L187" s="17"/>
      <c r="M187" s="16">
        <f t="shared" si="17"/>
        <v>0</v>
      </c>
      <c r="N187" s="6"/>
      <c r="S187" s="6"/>
    </row>
    <row r="188" spans="1:19" s="7" customFormat="1" ht="33.75" customHeight="1">
      <c r="A188" s="12">
        <v>186</v>
      </c>
      <c r="B188" s="18" t="s">
        <v>205</v>
      </c>
      <c r="C188" s="19" t="s">
        <v>40</v>
      </c>
      <c r="D188" s="19" t="s">
        <v>21</v>
      </c>
      <c r="E188" s="19">
        <v>5</v>
      </c>
      <c r="F188" s="20"/>
      <c r="G188" s="21" t="s">
        <v>16</v>
      </c>
      <c r="H188" s="22">
        <v>10</v>
      </c>
      <c r="I188" s="16"/>
      <c r="J188" s="16">
        <f t="shared" si="15"/>
        <v>0</v>
      </c>
      <c r="K188" s="16">
        <f t="shared" si="16"/>
        <v>0</v>
      </c>
      <c r="L188" s="17"/>
      <c r="M188" s="16">
        <f t="shared" si="17"/>
        <v>0</v>
      </c>
      <c r="N188" s="6"/>
      <c r="S188" s="6"/>
    </row>
    <row r="189" spans="1:19" s="7" customFormat="1" ht="52.5" customHeight="1">
      <c r="A189" s="12">
        <v>187</v>
      </c>
      <c r="B189" s="29" t="s">
        <v>205</v>
      </c>
      <c r="C189" s="30" t="s">
        <v>206</v>
      </c>
      <c r="D189" s="30" t="s">
        <v>167</v>
      </c>
      <c r="E189" s="30">
        <v>10</v>
      </c>
      <c r="F189" s="31"/>
      <c r="G189" s="32" t="s">
        <v>16</v>
      </c>
      <c r="H189" s="33">
        <v>50</v>
      </c>
      <c r="I189" s="16"/>
      <c r="J189" s="16">
        <f t="shared" si="15"/>
        <v>0</v>
      </c>
      <c r="K189" s="16">
        <f t="shared" si="16"/>
        <v>0</v>
      </c>
      <c r="L189" s="17"/>
      <c r="M189" s="16">
        <f t="shared" si="17"/>
        <v>0</v>
      </c>
      <c r="N189" s="6"/>
      <c r="S189" s="6"/>
    </row>
    <row r="190" spans="1:13" ht="24.75" customHeight="1">
      <c r="A190" s="34" t="s">
        <v>207</v>
      </c>
      <c r="B190" s="34"/>
      <c r="C190" s="34"/>
      <c r="D190" s="34"/>
      <c r="E190" s="34"/>
      <c r="F190" s="34"/>
      <c r="G190" s="34"/>
      <c r="H190" s="34"/>
      <c r="I190" s="35"/>
      <c r="J190" s="36"/>
      <c r="K190" s="35"/>
      <c r="L190" s="35"/>
      <c r="M190" s="37"/>
    </row>
    <row r="191" spans="1:15" ht="24.75" customHeight="1">
      <c r="A191" s="38"/>
      <c r="B191" s="39"/>
      <c r="C191" s="39"/>
      <c r="D191" s="39"/>
      <c r="E191" s="39"/>
      <c r="F191" s="40"/>
      <c r="O191" s="41"/>
    </row>
    <row r="192" spans="1:7" ht="24.75" customHeight="1">
      <c r="A192" s="38"/>
      <c r="B192" s="39"/>
      <c r="C192" s="39"/>
      <c r="D192" s="39"/>
      <c r="E192" s="39"/>
      <c r="F192" s="40"/>
      <c r="G192" s="1" t="s">
        <v>208</v>
      </c>
    </row>
    <row r="193" spans="1:7" ht="18" customHeight="1">
      <c r="A193" s="38"/>
      <c r="B193" s="39"/>
      <c r="C193" s="39"/>
      <c r="D193" s="39"/>
      <c r="E193" s="39"/>
      <c r="F193" s="40"/>
      <c r="G193" s="1" t="s">
        <v>209</v>
      </c>
    </row>
  </sheetData>
  <sheetProtection selectLockedCells="1" selectUnlockedCells="1"/>
  <mergeCells count="4">
    <mergeCell ref="B122:I122"/>
    <mergeCell ref="A190:H190"/>
    <mergeCell ref="G192:L192"/>
    <mergeCell ref="G193:L193"/>
  </mergeCells>
  <printOptions/>
  <pageMargins left="0.7875" right="0.7875" top="1.023611111111111" bottom="1.023611111111111" header="0.7875" footer="0.7875"/>
  <pageSetup horizontalDpi="300" verticalDpi="300" orientation="landscape" paperSize="9"/>
  <headerFooter alignWithMargins="0">
    <oddHeader>&amp;LPakiet nr 1: Leki psychotropowe&amp;CFormularz cenowy-opis przedmiotu zamówienia&amp;RZałącznik nr 3 do  SIWZ</oddHeader>
    <oddFooter>&amp;CStrona &amp;P</oddFooter>
  </headerFooter>
  <rowBreaks count="1" manualBreakCount="1">
    <brk id="1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30" customHeight="1"/>
  <cols>
    <col min="1" max="1" width="4.7109375" style="0" customWidth="1"/>
    <col min="2" max="2" width="17.57421875" style="170" customWidth="1"/>
    <col min="3" max="3" width="11.57421875" style="170" customWidth="1"/>
    <col min="4" max="4" width="9.00390625" style="170" customWidth="1"/>
    <col min="5" max="5" width="10.421875" style="170" customWidth="1"/>
    <col min="6" max="6" width="13.421875" style="170" customWidth="1"/>
    <col min="7" max="7" width="6.421875" style="0" customWidth="1"/>
    <col min="8" max="8" width="9.421875" style="0" customWidth="1"/>
    <col min="9" max="9" width="7.28125" style="0" customWidth="1"/>
    <col min="10" max="10" width="10.00390625" style="0" customWidth="1"/>
    <col min="11" max="11" width="10.42187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5" t="s">
        <v>11</v>
      </c>
      <c r="M1" s="4" t="s">
        <v>12</v>
      </c>
    </row>
    <row r="2" spans="1:13" ht="16.5" customHeight="1">
      <c r="A2" s="191">
        <v>1</v>
      </c>
      <c r="B2" s="192">
        <v>2</v>
      </c>
      <c r="C2" s="191">
        <v>3</v>
      </c>
      <c r="D2" s="192">
        <v>4</v>
      </c>
      <c r="E2" s="191">
        <v>5</v>
      </c>
      <c r="F2" s="192">
        <v>6</v>
      </c>
      <c r="G2" s="191">
        <v>7</v>
      </c>
      <c r="H2" s="192">
        <v>8</v>
      </c>
      <c r="I2" s="191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3.25" customHeight="1">
      <c r="A3" s="21">
        <v>1</v>
      </c>
      <c r="B3" s="19" t="s">
        <v>177</v>
      </c>
      <c r="C3" s="19" t="s">
        <v>1019</v>
      </c>
      <c r="D3" s="19" t="s">
        <v>34</v>
      </c>
      <c r="E3" s="19" t="s">
        <v>1020</v>
      </c>
      <c r="F3" s="19"/>
      <c r="G3" s="21" t="s">
        <v>16</v>
      </c>
      <c r="H3" s="22">
        <v>20</v>
      </c>
      <c r="I3" s="165"/>
      <c r="J3" s="193">
        <f>H3*I3</f>
        <v>0</v>
      </c>
      <c r="K3" s="165">
        <f>I3+I3*L3</f>
        <v>0</v>
      </c>
      <c r="L3" s="194"/>
      <c r="M3" s="165">
        <f>J3*L3+J3</f>
        <v>0</v>
      </c>
    </row>
    <row r="4" spans="1:13" ht="53.25" customHeight="1">
      <c r="A4" s="21">
        <v>2</v>
      </c>
      <c r="B4" s="19" t="s">
        <v>177</v>
      </c>
      <c r="C4" s="19" t="s">
        <v>1019</v>
      </c>
      <c r="D4" s="19" t="s">
        <v>196</v>
      </c>
      <c r="E4" s="19" t="s">
        <v>1020</v>
      </c>
      <c r="F4" s="19"/>
      <c r="G4" s="21" t="s">
        <v>16</v>
      </c>
      <c r="H4" s="22">
        <v>120</v>
      </c>
      <c r="I4" s="165"/>
      <c r="J4" s="193">
        <f>H4*I4</f>
        <v>0</v>
      </c>
      <c r="K4" s="165">
        <f>I4+I4*L4</f>
        <v>0</v>
      </c>
      <c r="L4" s="194"/>
      <c r="M4" s="165">
        <f>J4*L4+J4</f>
        <v>0</v>
      </c>
    </row>
    <row r="5" spans="1:13" ht="53.25" customHeight="1">
      <c r="A5" s="21">
        <v>3</v>
      </c>
      <c r="B5" s="19" t="s">
        <v>177</v>
      </c>
      <c r="C5" s="19" t="s">
        <v>1019</v>
      </c>
      <c r="D5" s="19" t="s">
        <v>59</v>
      </c>
      <c r="E5" s="19" t="s">
        <v>1020</v>
      </c>
      <c r="F5" s="19"/>
      <c r="G5" s="21" t="s">
        <v>16</v>
      </c>
      <c r="H5" s="22">
        <v>200</v>
      </c>
      <c r="I5" s="195"/>
      <c r="J5" s="193">
        <f>H5*I5</f>
        <v>0</v>
      </c>
      <c r="K5" s="165">
        <f>I5+I5*L5</f>
        <v>0</v>
      </c>
      <c r="L5" s="194"/>
      <c r="M5" s="165">
        <f>J5*L5+J5</f>
        <v>0</v>
      </c>
    </row>
    <row r="6" spans="1:13" ht="30" customHeight="1">
      <c r="A6" s="180" t="s">
        <v>1021</v>
      </c>
      <c r="B6" s="180"/>
      <c r="C6" s="180"/>
      <c r="D6" s="180"/>
      <c r="E6" s="180"/>
      <c r="F6" s="180"/>
      <c r="G6" s="180"/>
      <c r="H6" s="180"/>
      <c r="I6" s="181"/>
      <c r="J6" s="196"/>
      <c r="K6" s="183"/>
      <c r="L6" s="183"/>
      <c r="M6" s="167"/>
    </row>
    <row r="7" ht="20.25" customHeight="1">
      <c r="J7" s="197"/>
    </row>
    <row r="8" spans="9:12" ht="19.5" customHeight="1">
      <c r="I8" s="185" t="s">
        <v>1013</v>
      </c>
      <c r="J8" s="185"/>
      <c r="K8" s="185"/>
      <c r="L8" s="185"/>
    </row>
    <row r="9" spans="9:12" ht="21.75" customHeight="1">
      <c r="I9" s="185" t="s">
        <v>1014</v>
      </c>
      <c r="J9" s="185"/>
      <c r="K9" s="185"/>
      <c r="L9" s="185"/>
    </row>
  </sheetData>
  <sheetProtection selectLockedCells="1" selectUnlockedCells="1"/>
  <mergeCells count="3">
    <mergeCell ref="A6:H6"/>
    <mergeCell ref="I8:L8"/>
    <mergeCell ref="I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10: Risperidonum&amp;CFormularz cenowy - opis przedmiotu zamówienia&amp;RZałącznik nr 3 do  SIWZ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J12" sqref="J12"/>
    </sheetView>
  </sheetViews>
  <sheetFormatPr defaultColWidth="9.140625" defaultRowHeight="30" customHeight="1"/>
  <cols>
    <col min="1" max="1" width="4.140625" style="0" customWidth="1"/>
    <col min="2" max="2" width="16.57421875" style="170" customWidth="1"/>
    <col min="3" max="3" width="9.28125" style="170" customWidth="1"/>
    <col min="4" max="5" width="10.140625" style="170" customWidth="1"/>
    <col min="6" max="6" width="16.57421875" style="170" customWidth="1"/>
    <col min="7" max="7" width="6.421875" style="0" customWidth="1"/>
    <col min="8" max="8" width="7.8515625" style="0" customWidth="1"/>
    <col min="9" max="9" width="7.421875" style="0" customWidth="1"/>
    <col min="10" max="10" width="11.28125" style="0" customWidth="1"/>
    <col min="11" max="11" width="11.003906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5" t="s">
        <v>11</v>
      </c>
      <c r="M1" s="4" t="s">
        <v>12</v>
      </c>
    </row>
    <row r="2" spans="1:13" ht="16.5" customHeight="1">
      <c r="A2" s="191">
        <v>1</v>
      </c>
      <c r="B2" s="192">
        <v>2</v>
      </c>
      <c r="C2" s="191">
        <v>3</v>
      </c>
      <c r="D2" s="192">
        <v>4</v>
      </c>
      <c r="E2" s="191">
        <v>5</v>
      </c>
      <c r="F2" s="192">
        <v>6</v>
      </c>
      <c r="G2" s="10">
        <v>7</v>
      </c>
      <c r="H2" s="9">
        <v>8</v>
      </c>
      <c r="I2" s="10">
        <v>9</v>
      </c>
      <c r="J2" s="9">
        <v>10</v>
      </c>
      <c r="K2" s="10">
        <v>11</v>
      </c>
      <c r="L2" s="9">
        <v>12</v>
      </c>
      <c r="M2" s="10">
        <v>13</v>
      </c>
    </row>
    <row r="3" spans="1:13" ht="51" customHeight="1">
      <c r="A3" s="21">
        <v>1</v>
      </c>
      <c r="B3" s="19" t="s">
        <v>1022</v>
      </c>
      <c r="C3" s="19" t="s">
        <v>24</v>
      </c>
      <c r="D3" s="19" t="s">
        <v>58</v>
      </c>
      <c r="E3" s="19">
        <v>28</v>
      </c>
      <c r="F3" s="19"/>
      <c r="G3" s="198" t="s">
        <v>16</v>
      </c>
      <c r="H3" s="22">
        <v>450</v>
      </c>
      <c r="I3" s="199"/>
      <c r="J3" s="165">
        <f>I3*H3</f>
        <v>0</v>
      </c>
      <c r="K3" s="165">
        <f>I3+I3*L3</f>
        <v>0</v>
      </c>
      <c r="L3" s="166"/>
      <c r="M3" s="165">
        <f>J3*L3+J3</f>
        <v>0</v>
      </c>
    </row>
    <row r="4" spans="1:13" ht="51" customHeight="1">
      <c r="A4" s="21">
        <v>2</v>
      </c>
      <c r="B4" s="19" t="s">
        <v>1022</v>
      </c>
      <c r="C4" s="19" t="s">
        <v>243</v>
      </c>
      <c r="D4" s="19" t="s">
        <v>1023</v>
      </c>
      <c r="E4" s="19" t="s">
        <v>1024</v>
      </c>
      <c r="F4" s="19"/>
      <c r="G4" s="200" t="s">
        <v>16</v>
      </c>
      <c r="H4" s="33">
        <v>100</v>
      </c>
      <c r="I4" s="201"/>
      <c r="J4" s="202">
        <f>I4*H4</f>
        <v>0</v>
      </c>
      <c r="K4" s="165">
        <f>I4+I4*L4</f>
        <v>0</v>
      </c>
      <c r="L4" s="166"/>
      <c r="M4" s="165">
        <f>J4*L4+J4</f>
        <v>0</v>
      </c>
    </row>
    <row r="5" spans="1:13" ht="30" customHeight="1">
      <c r="A5" s="180" t="s">
        <v>1025</v>
      </c>
      <c r="B5" s="180"/>
      <c r="C5" s="180"/>
      <c r="D5" s="180"/>
      <c r="E5" s="180"/>
      <c r="F5" s="180"/>
      <c r="G5" s="180"/>
      <c r="H5" s="180"/>
      <c r="I5" s="203"/>
      <c r="J5" s="204"/>
      <c r="K5" s="205"/>
      <c r="L5" s="183"/>
      <c r="M5" s="36"/>
    </row>
    <row r="6" ht="30" customHeight="1">
      <c r="J6" s="206"/>
    </row>
    <row r="7" spans="9:12" ht="30" customHeight="1">
      <c r="I7" s="185" t="s">
        <v>1013</v>
      </c>
      <c r="J7" s="185"/>
      <c r="K7" s="185"/>
      <c r="L7" s="185"/>
    </row>
    <row r="8" spans="9:12" ht="30" customHeight="1">
      <c r="I8" s="185" t="s">
        <v>1014</v>
      </c>
      <c r="J8" s="185"/>
      <c r="K8" s="185"/>
      <c r="L8" s="185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11: Aripiprazolum I&amp;CFormularz cenowy - opis przedmiotu zamówienia&amp;RZałącznik nr 3 do  SIWZ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C8" sqref="C8"/>
    </sheetView>
  </sheetViews>
  <sheetFormatPr defaultColWidth="9.140625" defaultRowHeight="12.75" customHeight="1"/>
  <cols>
    <col min="1" max="1" width="4.7109375" style="59" customWidth="1"/>
    <col min="2" max="2" width="20.28125" style="60" customWidth="1"/>
    <col min="3" max="3" width="13.140625" style="60" customWidth="1"/>
    <col min="4" max="4" width="9.140625" style="60" customWidth="1"/>
    <col min="5" max="5" width="10.421875" style="60" customWidth="1"/>
    <col min="6" max="6" width="15.28125" style="60" customWidth="1"/>
    <col min="7" max="7" width="4.7109375" style="59" customWidth="1"/>
    <col min="8" max="8" width="7.140625" style="59" customWidth="1"/>
    <col min="9" max="9" width="6.421875" style="59" customWidth="1"/>
    <col min="10" max="10" width="11.7109375" style="59" customWidth="1"/>
    <col min="11" max="11" width="11.00390625" style="59" customWidth="1"/>
    <col min="12" max="12" width="5.57421875" style="59" customWidth="1"/>
    <col min="13" max="13" width="11.140625" style="59" customWidth="1"/>
  </cols>
  <sheetData>
    <row r="1" spans="1:14" s="115" customFormat="1" ht="63.75" customHeight="1">
      <c r="A1" s="207" t="s">
        <v>642</v>
      </c>
      <c r="B1" s="44" t="s">
        <v>210</v>
      </c>
      <c r="C1" s="4" t="s">
        <v>2</v>
      </c>
      <c r="D1" s="4" t="s">
        <v>3</v>
      </c>
      <c r="E1" s="4" t="s">
        <v>4</v>
      </c>
      <c r="F1" s="44" t="s">
        <v>5</v>
      </c>
      <c r="G1" s="64" t="s">
        <v>6</v>
      </c>
      <c r="H1" s="64" t="s">
        <v>7</v>
      </c>
      <c r="I1" s="65" t="s">
        <v>8</v>
      </c>
      <c r="J1" s="65" t="s">
        <v>643</v>
      </c>
      <c r="K1" s="65" t="s">
        <v>10</v>
      </c>
      <c r="L1" s="65" t="s">
        <v>11</v>
      </c>
      <c r="M1" s="44" t="s">
        <v>12</v>
      </c>
      <c r="N1" s="66"/>
    </row>
    <row r="2" spans="1:14" s="115" customFormat="1" ht="21" customHeight="1">
      <c r="A2" s="208">
        <v>1</v>
      </c>
      <c r="B2" s="209">
        <v>2</v>
      </c>
      <c r="C2" s="208">
        <v>3</v>
      </c>
      <c r="D2" s="209">
        <v>4</v>
      </c>
      <c r="E2" s="208">
        <v>5</v>
      </c>
      <c r="F2" s="209">
        <v>6</v>
      </c>
      <c r="G2" s="208">
        <v>7</v>
      </c>
      <c r="H2" s="209">
        <v>8</v>
      </c>
      <c r="I2" s="208">
        <v>9</v>
      </c>
      <c r="J2" s="209">
        <v>10</v>
      </c>
      <c r="K2" s="208">
        <v>11</v>
      </c>
      <c r="L2" s="209">
        <v>12</v>
      </c>
      <c r="M2" s="208">
        <v>13</v>
      </c>
      <c r="N2" s="66"/>
    </row>
    <row r="3" spans="1:19" ht="60" customHeight="1">
      <c r="A3" s="210">
        <v>1</v>
      </c>
      <c r="B3" s="211" t="s">
        <v>1022</v>
      </c>
      <c r="C3" s="211" t="s">
        <v>1026</v>
      </c>
      <c r="D3" s="211" t="s">
        <v>51</v>
      </c>
      <c r="E3" s="211" t="s">
        <v>245</v>
      </c>
      <c r="F3" s="211"/>
      <c r="G3" s="83" t="s">
        <v>16</v>
      </c>
      <c r="H3" s="83">
        <v>50</v>
      </c>
      <c r="I3" s="119"/>
      <c r="J3" s="119">
        <f>H3*I3</f>
        <v>0</v>
      </c>
      <c r="K3" s="119">
        <f>I3*L3+I3</f>
        <v>0</v>
      </c>
      <c r="L3" s="76"/>
      <c r="M3" s="119">
        <f>J3*L3+J3</f>
        <v>0</v>
      </c>
      <c r="N3" s="66"/>
      <c r="S3" s="66"/>
    </row>
    <row r="4" spans="1:31" s="214" customFormat="1" ht="24.75" customHeight="1">
      <c r="A4" s="97" t="s">
        <v>1027</v>
      </c>
      <c r="B4" s="97"/>
      <c r="C4" s="97"/>
      <c r="D4" s="97"/>
      <c r="E4" s="97"/>
      <c r="F4" s="97"/>
      <c r="G4" s="97"/>
      <c r="H4" s="97"/>
      <c r="I4" s="58"/>
      <c r="J4" s="119"/>
      <c r="K4" s="212"/>
      <c r="L4" s="212"/>
      <c r="M4" s="213"/>
      <c r="N4" s="66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4.75" customHeight="1">
      <c r="A5" s="215"/>
      <c r="B5" s="93"/>
      <c r="C5" s="93"/>
      <c r="D5" s="93"/>
      <c r="E5" s="93"/>
      <c r="F5" s="93"/>
      <c r="G5" s="66"/>
      <c r="H5" s="66"/>
      <c r="I5" s="216"/>
      <c r="J5" s="95"/>
      <c r="K5" s="94"/>
      <c r="L5" s="94"/>
      <c r="M5" s="66"/>
      <c r="N5" s="66"/>
      <c r="O5" s="115"/>
      <c r="P5" s="115"/>
      <c r="Q5" s="115"/>
      <c r="R5" s="115"/>
      <c r="S5" s="215"/>
      <c r="T5" s="215"/>
      <c r="U5" s="1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24.75" customHeight="1">
      <c r="A6" s="215"/>
      <c r="B6" s="93"/>
      <c r="C6" s="93"/>
      <c r="D6" s="93"/>
      <c r="E6" s="93"/>
      <c r="F6" s="93"/>
      <c r="G6" s="66"/>
      <c r="H6" s="66"/>
      <c r="I6" s="216"/>
      <c r="J6" s="94"/>
      <c r="K6" s="94"/>
      <c r="L6" s="94"/>
      <c r="M6" s="66"/>
      <c r="N6" s="66"/>
      <c r="O6" s="115"/>
      <c r="P6" s="115"/>
      <c r="Q6" s="115"/>
      <c r="R6" s="1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18" ht="24.75" customHeight="1">
      <c r="A7" s="215"/>
      <c r="B7" s="93"/>
      <c r="C7" s="93"/>
      <c r="D7" s="93"/>
      <c r="E7" s="93"/>
      <c r="F7" s="93"/>
      <c r="G7" s="66" t="s">
        <v>966</v>
      </c>
      <c r="H7" s="66"/>
      <c r="I7" s="66"/>
      <c r="J7" s="66"/>
      <c r="K7" s="66"/>
      <c r="L7" s="66"/>
      <c r="M7" s="66"/>
      <c r="N7" s="66"/>
      <c r="O7" s="115"/>
      <c r="P7" s="115"/>
      <c r="Q7" s="115"/>
      <c r="R7" s="115"/>
    </row>
    <row r="8" spans="1:18" ht="24.75" customHeight="1">
      <c r="A8" s="215"/>
      <c r="B8" s="93"/>
      <c r="C8" s="93"/>
      <c r="D8" s="93"/>
      <c r="E8" s="93"/>
      <c r="F8" s="93"/>
      <c r="G8" s="66" t="s">
        <v>967</v>
      </c>
      <c r="H8" s="66"/>
      <c r="I8" s="66"/>
      <c r="J8" s="66"/>
      <c r="K8" s="66"/>
      <c r="L8" s="66"/>
      <c r="M8" s="66"/>
      <c r="N8" s="66"/>
      <c r="O8" s="115"/>
      <c r="P8" s="115"/>
      <c r="Q8" s="115"/>
      <c r="R8" s="115"/>
    </row>
    <row r="9" spans="1:18" ht="24.75" customHeight="1">
      <c r="A9" s="215"/>
      <c r="B9" s="93"/>
      <c r="C9" s="93"/>
      <c r="D9" s="93"/>
      <c r="E9" s="93"/>
      <c r="F9" s="93"/>
      <c r="G9" s="66"/>
      <c r="H9" s="66"/>
      <c r="I9" s="94"/>
      <c r="J9" s="94"/>
      <c r="K9" s="94"/>
      <c r="L9" s="94"/>
      <c r="M9" s="66"/>
      <c r="N9" s="66"/>
      <c r="O9" s="115"/>
      <c r="P9" s="115"/>
      <c r="Q9" s="115"/>
      <c r="R9" s="115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&amp;LPakiet nr 12: Aripiprazolum II&amp;CFormularz cenowy - opis przedmiotu zamówienia&amp;RZałącznik nr 3 do SIWZ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4.7109375" style="59" customWidth="1"/>
    <col min="2" max="2" width="20.28125" style="60" customWidth="1"/>
    <col min="3" max="3" width="13.140625" style="60" customWidth="1"/>
    <col min="4" max="4" width="9.140625" style="60" customWidth="1"/>
    <col min="5" max="5" width="10.421875" style="60" customWidth="1"/>
    <col min="6" max="6" width="15.28125" style="60" customWidth="1"/>
    <col min="7" max="7" width="4.7109375" style="59" customWidth="1"/>
    <col min="8" max="8" width="7.140625" style="59" customWidth="1"/>
    <col min="9" max="9" width="6.421875" style="59" customWidth="1"/>
    <col min="10" max="10" width="11.7109375" style="59" customWidth="1"/>
    <col min="11" max="11" width="11.00390625" style="59" customWidth="1"/>
    <col min="12" max="12" width="5.57421875" style="59" customWidth="1"/>
    <col min="13" max="13" width="11.140625" style="59" customWidth="1"/>
  </cols>
  <sheetData>
    <row r="1" spans="1:14" s="115" customFormat="1" ht="63.75" customHeight="1">
      <c r="A1" s="207" t="s">
        <v>642</v>
      </c>
      <c r="B1" s="44" t="s">
        <v>210</v>
      </c>
      <c r="C1" s="4" t="s">
        <v>2</v>
      </c>
      <c r="D1" s="4" t="s">
        <v>3</v>
      </c>
      <c r="E1" s="4" t="s">
        <v>1028</v>
      </c>
      <c r="F1" s="44" t="s">
        <v>5</v>
      </c>
      <c r="G1" s="64" t="s">
        <v>6</v>
      </c>
      <c r="H1" s="64" t="s">
        <v>7</v>
      </c>
      <c r="I1" s="65" t="s">
        <v>8</v>
      </c>
      <c r="J1" s="65" t="s">
        <v>643</v>
      </c>
      <c r="K1" s="65" t="s">
        <v>10</v>
      </c>
      <c r="L1" s="65" t="s">
        <v>11</v>
      </c>
      <c r="M1" s="44" t="s">
        <v>12</v>
      </c>
      <c r="N1" s="66"/>
    </row>
    <row r="2" spans="1:14" s="115" customFormat="1" ht="21" customHeight="1">
      <c r="A2" s="208">
        <v>1</v>
      </c>
      <c r="B2" s="209">
        <v>2</v>
      </c>
      <c r="C2" s="208">
        <v>3</v>
      </c>
      <c r="D2" s="209">
        <v>4</v>
      </c>
      <c r="E2" s="208">
        <v>5</v>
      </c>
      <c r="F2" s="209">
        <v>6</v>
      </c>
      <c r="G2" s="208">
        <v>7</v>
      </c>
      <c r="H2" s="209">
        <v>8</v>
      </c>
      <c r="I2" s="208">
        <v>9</v>
      </c>
      <c r="J2" s="209">
        <v>10</v>
      </c>
      <c r="K2" s="208">
        <v>11</v>
      </c>
      <c r="L2" s="209">
        <v>12</v>
      </c>
      <c r="M2" s="208">
        <v>13</v>
      </c>
      <c r="N2" s="66"/>
    </row>
    <row r="3" spans="1:19" ht="60" customHeight="1">
      <c r="A3" s="210">
        <v>1</v>
      </c>
      <c r="B3" s="211" t="s">
        <v>154</v>
      </c>
      <c r="C3" s="217" t="s">
        <v>421</v>
      </c>
      <c r="D3" s="217" t="s">
        <v>31</v>
      </c>
      <c r="E3" s="211">
        <v>1</v>
      </c>
      <c r="F3" s="211"/>
      <c r="G3" s="83" t="s">
        <v>16</v>
      </c>
      <c r="H3" s="218">
        <v>1550</v>
      </c>
      <c r="I3" s="119"/>
      <c r="J3" s="119">
        <f>H3*I3</f>
        <v>0</v>
      </c>
      <c r="K3" s="119">
        <f>I3*L3+I3</f>
        <v>0</v>
      </c>
      <c r="L3" s="76"/>
      <c r="M3" s="119">
        <f>J3*L3+J3</f>
        <v>0</v>
      </c>
      <c r="N3" s="66"/>
      <c r="S3" s="66"/>
    </row>
    <row r="4" spans="1:31" s="214" customFormat="1" ht="24.75" customHeight="1">
      <c r="A4" s="97" t="s">
        <v>1029</v>
      </c>
      <c r="B4" s="97"/>
      <c r="C4" s="97"/>
      <c r="D4" s="97"/>
      <c r="E4" s="97"/>
      <c r="F4" s="97"/>
      <c r="G4" s="97"/>
      <c r="H4" s="97"/>
      <c r="I4" s="58"/>
      <c r="J4" s="119"/>
      <c r="K4" s="212"/>
      <c r="L4" s="212"/>
      <c r="M4" s="213"/>
      <c r="N4" s="66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</row>
    <row r="5" spans="1:31" ht="24.75" customHeight="1">
      <c r="A5" s="215"/>
      <c r="B5" s="93"/>
      <c r="C5" s="93"/>
      <c r="D5" s="93"/>
      <c r="E5" s="93"/>
      <c r="F5" s="93"/>
      <c r="G5" s="66"/>
      <c r="H5" s="66"/>
      <c r="I5" s="216"/>
      <c r="J5" s="95"/>
      <c r="K5" s="94"/>
      <c r="L5" s="94"/>
      <c r="M5" s="66"/>
      <c r="N5" s="66"/>
      <c r="O5" s="115"/>
      <c r="P5" s="115"/>
      <c r="Q5" s="115"/>
      <c r="R5" s="115"/>
      <c r="S5" s="215"/>
      <c r="T5" s="215"/>
      <c r="U5" s="115"/>
      <c r="V5" s="215"/>
      <c r="W5" s="215"/>
      <c r="X5" s="215"/>
      <c r="Y5" s="215"/>
      <c r="Z5" s="215"/>
      <c r="AA5" s="215"/>
      <c r="AB5" s="215"/>
      <c r="AC5" s="215"/>
      <c r="AD5" s="215"/>
      <c r="AE5" s="215"/>
    </row>
    <row r="6" spans="1:31" ht="24.75" customHeight="1">
      <c r="A6" s="215"/>
      <c r="B6" s="93"/>
      <c r="C6" s="93"/>
      <c r="D6" s="93"/>
      <c r="E6" s="93"/>
      <c r="F6" s="93"/>
      <c r="G6" s="66"/>
      <c r="H6" s="66"/>
      <c r="I6" s="216"/>
      <c r="J6" s="94"/>
      <c r="K6" s="94"/>
      <c r="L6" s="94"/>
      <c r="M6" s="66"/>
      <c r="N6" s="66"/>
      <c r="O6" s="115"/>
      <c r="P6" s="115"/>
      <c r="Q6" s="115"/>
      <c r="R6" s="1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18" ht="24.75" customHeight="1">
      <c r="A7" s="215"/>
      <c r="B7" s="93"/>
      <c r="C7" s="93"/>
      <c r="D7" s="93"/>
      <c r="E7" s="93"/>
      <c r="F7" s="93"/>
      <c r="G7" s="66" t="s">
        <v>966</v>
      </c>
      <c r="H7" s="66"/>
      <c r="I7" s="66"/>
      <c r="J7" s="66"/>
      <c r="K7" s="66"/>
      <c r="L7" s="66"/>
      <c r="M7" s="66"/>
      <c r="N7" s="66"/>
      <c r="O7" s="115"/>
      <c r="P7" s="115"/>
      <c r="Q7" s="115"/>
      <c r="R7" s="115"/>
    </row>
    <row r="8" spans="1:18" ht="24.75" customHeight="1">
      <c r="A8" s="215"/>
      <c r="B8" s="93"/>
      <c r="C8" s="93"/>
      <c r="D8" s="93"/>
      <c r="E8" s="93"/>
      <c r="F8" s="93"/>
      <c r="G8" s="66" t="s">
        <v>967</v>
      </c>
      <c r="H8" s="66"/>
      <c r="I8" s="66"/>
      <c r="J8" s="66"/>
      <c r="K8" s="66"/>
      <c r="L8" s="66"/>
      <c r="M8" s="66"/>
      <c r="N8" s="66"/>
      <c r="O8" s="115"/>
      <c r="P8" s="115"/>
      <c r="Q8" s="115"/>
      <c r="R8" s="115"/>
    </row>
    <row r="9" spans="1:18" ht="24.75" customHeight="1">
      <c r="A9" s="215"/>
      <c r="B9" s="93"/>
      <c r="C9" s="93"/>
      <c r="D9" s="93"/>
      <c r="E9" s="93"/>
      <c r="F9" s="93"/>
      <c r="G9" s="66"/>
      <c r="H9" s="66"/>
      <c r="I9" s="94"/>
      <c r="J9" s="94"/>
      <c r="K9" s="94"/>
      <c r="L9" s="94"/>
      <c r="M9" s="66"/>
      <c r="N9" s="66"/>
      <c r="O9" s="115"/>
      <c r="P9" s="115"/>
      <c r="Q9" s="115"/>
      <c r="R9" s="115"/>
    </row>
  </sheetData>
  <sheetProtection selectLockedCells="1" selectUnlockedCells="1"/>
  <mergeCells count="3">
    <mergeCell ref="A4:H4"/>
    <mergeCell ref="G7:L7"/>
    <mergeCell ref="G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13: Olanzapinum&amp;CFormularz cenowy - opis przedmiotu zamówienia&amp;RZałącznik nr 3 do SIWZ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0"/>
  <sheetViews>
    <sheetView workbookViewId="0" topLeftCell="A391">
      <selection activeCell="F292" sqref="F292"/>
    </sheetView>
  </sheetViews>
  <sheetFormatPr defaultColWidth="9.140625" defaultRowHeight="12.75"/>
  <cols>
    <col min="1" max="1" width="5.57421875" style="0" customWidth="1"/>
    <col min="2" max="2" width="19.421875" style="0" customWidth="1"/>
    <col min="5" max="5" width="8.140625" style="0" customWidth="1"/>
    <col min="12" max="12" width="8.7109375" style="0" customWidth="1"/>
    <col min="13" max="13" width="10.7109375" style="0" customWidth="1"/>
  </cols>
  <sheetData>
    <row r="1" spans="1:13" ht="12.75">
      <c r="A1" s="42" t="s">
        <v>0</v>
      </c>
      <c r="B1" s="43" t="s">
        <v>210</v>
      </c>
      <c r="C1" s="43" t="s">
        <v>2</v>
      </c>
      <c r="D1" s="43" t="s">
        <v>3</v>
      </c>
      <c r="E1" s="43" t="s">
        <v>4</v>
      </c>
      <c r="F1" s="43" t="s">
        <v>211</v>
      </c>
      <c r="G1" s="43" t="s">
        <v>6</v>
      </c>
      <c r="H1" s="43" t="s">
        <v>7</v>
      </c>
      <c r="I1" s="43" t="s">
        <v>8</v>
      </c>
      <c r="J1" s="5" t="s">
        <v>9</v>
      </c>
      <c r="K1" s="43" t="s">
        <v>10</v>
      </c>
      <c r="L1" s="43" t="s">
        <v>11</v>
      </c>
      <c r="M1" s="44" t="s">
        <v>12</v>
      </c>
    </row>
    <row r="2" spans="1:13" ht="12.75">
      <c r="A2" s="45">
        <v>1</v>
      </c>
      <c r="B2" s="43">
        <v>2</v>
      </c>
      <c r="C2" s="43">
        <v>3</v>
      </c>
      <c r="D2" s="43">
        <v>4</v>
      </c>
      <c r="E2" s="43">
        <v>5</v>
      </c>
      <c r="F2" s="43">
        <v>6</v>
      </c>
      <c r="G2" s="46">
        <v>7</v>
      </c>
      <c r="H2" s="46">
        <v>8</v>
      </c>
      <c r="I2" s="46">
        <v>9</v>
      </c>
      <c r="J2" s="46">
        <v>10</v>
      </c>
      <c r="K2" s="46">
        <v>11</v>
      </c>
      <c r="L2" s="46">
        <v>12</v>
      </c>
      <c r="M2" s="46">
        <v>13</v>
      </c>
    </row>
    <row r="3" spans="1:13" ht="25.5" customHeight="1">
      <c r="A3" s="47">
        <v>1</v>
      </c>
      <c r="B3" s="48" t="s">
        <v>212</v>
      </c>
      <c r="C3" s="49" t="s">
        <v>24</v>
      </c>
      <c r="D3" s="49" t="s">
        <v>59</v>
      </c>
      <c r="E3" s="49">
        <v>30</v>
      </c>
      <c r="F3" s="48"/>
      <c r="G3" s="50" t="s">
        <v>16</v>
      </c>
      <c r="H3" s="50">
        <v>20</v>
      </c>
      <c r="I3" s="50"/>
      <c r="J3" s="51">
        <f aca="true" t="shared" si="0" ref="J3:J66">H3*I3</f>
        <v>0</v>
      </c>
      <c r="K3" s="51">
        <f aca="true" t="shared" si="1" ref="K3:K66">I3*L3+I3</f>
        <v>0</v>
      </c>
      <c r="L3" s="50"/>
      <c r="M3" s="51">
        <f aca="true" t="shared" si="2" ref="M3:M66">J3*L3+K3</f>
        <v>0</v>
      </c>
    </row>
    <row r="4" spans="1:13" ht="24.75" customHeight="1">
      <c r="A4" s="52">
        <v>2</v>
      </c>
      <c r="B4" s="48" t="s">
        <v>213</v>
      </c>
      <c r="C4" s="49" t="s">
        <v>24</v>
      </c>
      <c r="D4" s="49" t="s">
        <v>47</v>
      </c>
      <c r="E4" s="53">
        <v>30</v>
      </c>
      <c r="F4" s="52"/>
      <c r="G4" s="52" t="s">
        <v>16</v>
      </c>
      <c r="H4" s="52">
        <v>20</v>
      </c>
      <c r="I4" s="52"/>
      <c r="J4" s="51">
        <f t="shared" si="0"/>
        <v>0</v>
      </c>
      <c r="K4" s="51">
        <f t="shared" si="1"/>
        <v>0</v>
      </c>
      <c r="L4" s="52"/>
      <c r="M4" s="51">
        <f t="shared" si="2"/>
        <v>0</v>
      </c>
    </row>
    <row r="5" spans="1:13" ht="25.5" customHeight="1">
      <c r="A5" s="52">
        <v>3</v>
      </c>
      <c r="B5" s="48" t="s">
        <v>214</v>
      </c>
      <c r="C5" s="49" t="s">
        <v>24</v>
      </c>
      <c r="D5" s="49" t="s">
        <v>176</v>
      </c>
      <c r="E5" s="53">
        <v>60</v>
      </c>
      <c r="F5" s="52"/>
      <c r="G5" s="52" t="s">
        <v>16</v>
      </c>
      <c r="H5" s="52">
        <v>20</v>
      </c>
      <c r="I5" s="52"/>
      <c r="J5" s="51">
        <f t="shared" si="0"/>
        <v>0</v>
      </c>
      <c r="K5" s="51">
        <f t="shared" si="1"/>
        <v>0</v>
      </c>
      <c r="L5" s="52"/>
      <c r="M5" s="51">
        <f t="shared" si="2"/>
        <v>0</v>
      </c>
    </row>
    <row r="6" spans="1:13" ht="26.25" customHeight="1">
      <c r="A6" s="52">
        <v>4</v>
      </c>
      <c r="B6" s="48" t="s">
        <v>215</v>
      </c>
      <c r="C6" s="49" t="s">
        <v>24</v>
      </c>
      <c r="D6" s="49" t="s">
        <v>123</v>
      </c>
      <c r="E6" s="53">
        <v>30</v>
      </c>
      <c r="F6" s="52"/>
      <c r="G6" s="52" t="s">
        <v>16</v>
      </c>
      <c r="H6" s="52">
        <v>10</v>
      </c>
      <c r="I6" s="52"/>
      <c r="J6" s="51">
        <f t="shared" si="0"/>
        <v>0</v>
      </c>
      <c r="K6" s="51">
        <f t="shared" si="1"/>
        <v>0</v>
      </c>
      <c r="L6" s="52"/>
      <c r="M6" s="51">
        <f t="shared" si="2"/>
        <v>0</v>
      </c>
    </row>
    <row r="7" spans="1:13" ht="31.5" customHeight="1">
      <c r="A7" s="52">
        <v>5</v>
      </c>
      <c r="B7" s="48" t="s">
        <v>216</v>
      </c>
      <c r="C7" s="49" t="s">
        <v>217</v>
      </c>
      <c r="D7" s="49" t="s">
        <v>47</v>
      </c>
      <c r="E7" s="53">
        <v>25</v>
      </c>
      <c r="F7" s="52"/>
      <c r="G7" s="52" t="s">
        <v>16</v>
      </c>
      <c r="H7" s="52">
        <v>100</v>
      </c>
      <c r="I7" s="52"/>
      <c r="J7" s="51">
        <f t="shared" si="0"/>
        <v>0</v>
      </c>
      <c r="K7" s="51">
        <f t="shared" si="1"/>
        <v>0</v>
      </c>
      <c r="L7" s="52"/>
      <c r="M7" s="51">
        <f t="shared" si="2"/>
        <v>0</v>
      </c>
    </row>
    <row r="8" spans="1:13" ht="22.5" customHeight="1">
      <c r="A8" s="52">
        <v>6</v>
      </c>
      <c r="B8" s="48" t="s">
        <v>218</v>
      </c>
      <c r="C8" s="49" t="s">
        <v>24</v>
      </c>
      <c r="D8" s="49" t="s">
        <v>47</v>
      </c>
      <c r="E8" s="53">
        <v>30</v>
      </c>
      <c r="F8" s="52"/>
      <c r="G8" s="52" t="s">
        <v>16</v>
      </c>
      <c r="H8" s="52">
        <v>30</v>
      </c>
      <c r="I8" s="52"/>
      <c r="J8" s="51">
        <f t="shared" si="0"/>
        <v>0</v>
      </c>
      <c r="K8" s="51">
        <f t="shared" si="1"/>
        <v>0</v>
      </c>
      <c r="L8" s="52"/>
      <c r="M8" s="51">
        <f t="shared" si="2"/>
        <v>0</v>
      </c>
    </row>
    <row r="9" spans="1:13" ht="12.75">
      <c r="A9" s="52">
        <v>7</v>
      </c>
      <c r="B9" s="48" t="s">
        <v>219</v>
      </c>
      <c r="C9" s="49" t="s">
        <v>24</v>
      </c>
      <c r="D9" s="49" t="s">
        <v>65</v>
      </c>
      <c r="E9" s="53">
        <v>60</v>
      </c>
      <c r="F9" s="52"/>
      <c r="G9" s="52" t="s">
        <v>16</v>
      </c>
      <c r="H9" s="52">
        <v>480</v>
      </c>
      <c r="I9" s="52"/>
      <c r="J9" s="51">
        <f t="shared" si="0"/>
        <v>0</v>
      </c>
      <c r="K9" s="51">
        <f t="shared" si="1"/>
        <v>0</v>
      </c>
      <c r="L9" s="52"/>
      <c r="M9" s="51">
        <f t="shared" si="2"/>
        <v>0</v>
      </c>
    </row>
    <row r="10" spans="1:13" ht="12.75">
      <c r="A10" s="52">
        <v>8</v>
      </c>
      <c r="B10" s="48" t="s">
        <v>219</v>
      </c>
      <c r="C10" s="49" t="s">
        <v>24</v>
      </c>
      <c r="D10" s="49" t="s">
        <v>17</v>
      </c>
      <c r="E10" s="53">
        <v>20</v>
      </c>
      <c r="F10" s="52"/>
      <c r="G10" s="52" t="s">
        <v>16</v>
      </c>
      <c r="H10" s="52">
        <v>100</v>
      </c>
      <c r="I10" s="52"/>
      <c r="J10" s="51">
        <f t="shared" si="0"/>
        <v>0</v>
      </c>
      <c r="K10" s="51">
        <f t="shared" si="1"/>
        <v>0</v>
      </c>
      <c r="L10" s="52"/>
      <c r="M10" s="51">
        <f t="shared" si="2"/>
        <v>0</v>
      </c>
    </row>
    <row r="11" spans="1:13" ht="37.5" customHeight="1">
      <c r="A11" s="52">
        <v>9</v>
      </c>
      <c r="B11" s="48" t="s">
        <v>219</v>
      </c>
      <c r="C11" s="49" t="s">
        <v>220</v>
      </c>
      <c r="D11" s="49" t="s">
        <v>18</v>
      </c>
      <c r="E11" s="53">
        <v>10</v>
      </c>
      <c r="F11" s="52"/>
      <c r="G11" s="52" t="s">
        <v>16</v>
      </c>
      <c r="H11" s="52">
        <v>40</v>
      </c>
      <c r="I11" s="52"/>
      <c r="J11" s="51">
        <f t="shared" si="0"/>
        <v>0</v>
      </c>
      <c r="K11" s="51">
        <f t="shared" si="1"/>
        <v>0</v>
      </c>
      <c r="L11" s="52"/>
      <c r="M11" s="51">
        <f t="shared" si="2"/>
        <v>0</v>
      </c>
    </row>
    <row r="12" spans="1:13" ht="23.25" customHeight="1">
      <c r="A12" s="52">
        <v>10</v>
      </c>
      <c r="B12" s="48" t="s">
        <v>221</v>
      </c>
      <c r="C12" s="49" t="s">
        <v>24</v>
      </c>
      <c r="D12" s="49" t="s">
        <v>222</v>
      </c>
      <c r="E12" s="53">
        <v>4</v>
      </c>
      <c r="F12" s="52"/>
      <c r="G12" s="52" t="s">
        <v>16</v>
      </c>
      <c r="H12" s="52">
        <v>25</v>
      </c>
      <c r="I12" s="52"/>
      <c r="J12" s="51">
        <f t="shared" si="0"/>
        <v>0</v>
      </c>
      <c r="K12" s="51">
        <f t="shared" si="1"/>
        <v>0</v>
      </c>
      <c r="L12" s="52"/>
      <c r="M12" s="51">
        <f t="shared" si="2"/>
        <v>0</v>
      </c>
    </row>
    <row r="13" spans="1:13" ht="45" customHeight="1">
      <c r="A13" s="52">
        <v>11</v>
      </c>
      <c r="B13" s="48" t="s">
        <v>223</v>
      </c>
      <c r="C13" s="49" t="s">
        <v>24</v>
      </c>
      <c r="D13" s="49" t="s">
        <v>224</v>
      </c>
      <c r="E13" s="53">
        <v>125</v>
      </c>
      <c r="F13" s="52"/>
      <c r="G13" s="52" t="s">
        <v>16</v>
      </c>
      <c r="H13" s="52">
        <v>350</v>
      </c>
      <c r="I13" s="52"/>
      <c r="J13" s="51">
        <f t="shared" si="0"/>
        <v>0</v>
      </c>
      <c r="K13" s="51">
        <f t="shared" si="1"/>
        <v>0</v>
      </c>
      <c r="L13" s="52"/>
      <c r="M13" s="51">
        <f t="shared" si="2"/>
        <v>0</v>
      </c>
    </row>
    <row r="14" spans="1:13" ht="35.25" customHeight="1">
      <c r="A14" s="52">
        <v>12</v>
      </c>
      <c r="B14" s="48" t="s">
        <v>225</v>
      </c>
      <c r="C14" s="49" t="s">
        <v>24</v>
      </c>
      <c r="D14" s="49" t="s">
        <v>58</v>
      </c>
      <c r="E14" s="53">
        <v>30</v>
      </c>
      <c r="F14" s="52"/>
      <c r="G14" s="52" t="s">
        <v>16</v>
      </c>
      <c r="H14" s="52">
        <v>200</v>
      </c>
      <c r="I14" s="52"/>
      <c r="J14" s="51">
        <f t="shared" si="0"/>
        <v>0</v>
      </c>
      <c r="K14" s="51">
        <f t="shared" si="1"/>
        <v>0</v>
      </c>
      <c r="L14" s="52"/>
      <c r="M14" s="51">
        <f t="shared" si="2"/>
        <v>0</v>
      </c>
    </row>
    <row r="15" spans="1:13" ht="12.75">
      <c r="A15" s="52">
        <v>13</v>
      </c>
      <c r="B15" s="48" t="s">
        <v>226</v>
      </c>
      <c r="C15" s="49" t="s">
        <v>24</v>
      </c>
      <c r="D15" s="49" t="s">
        <v>123</v>
      </c>
      <c r="E15" s="53">
        <v>30</v>
      </c>
      <c r="F15" s="52"/>
      <c r="G15" s="52" t="s">
        <v>16</v>
      </c>
      <c r="H15" s="52">
        <v>20</v>
      </c>
      <c r="I15" s="52"/>
      <c r="J15" s="51">
        <f t="shared" si="0"/>
        <v>0</v>
      </c>
      <c r="K15" s="51">
        <f t="shared" si="1"/>
        <v>0</v>
      </c>
      <c r="L15" s="52"/>
      <c r="M15" s="51">
        <f t="shared" si="2"/>
        <v>0</v>
      </c>
    </row>
    <row r="16" spans="1:13" ht="25.5" customHeight="1">
      <c r="A16" s="52">
        <v>14</v>
      </c>
      <c r="B16" s="48" t="s">
        <v>227</v>
      </c>
      <c r="C16" s="49" t="s">
        <v>14</v>
      </c>
      <c r="D16" s="49" t="s">
        <v>47</v>
      </c>
      <c r="E16" s="53">
        <v>20</v>
      </c>
      <c r="F16" s="52"/>
      <c r="G16" s="52" t="s">
        <v>16</v>
      </c>
      <c r="H16" s="52">
        <v>10</v>
      </c>
      <c r="I16" s="52"/>
      <c r="J16" s="51">
        <f t="shared" si="0"/>
        <v>0</v>
      </c>
      <c r="K16" s="51">
        <f t="shared" si="1"/>
        <v>0</v>
      </c>
      <c r="L16" s="52"/>
      <c r="M16" s="51">
        <f t="shared" si="2"/>
        <v>0</v>
      </c>
    </row>
    <row r="17" spans="1:13" ht="30" customHeight="1">
      <c r="A17" s="52">
        <v>15</v>
      </c>
      <c r="B17" s="48" t="s">
        <v>228</v>
      </c>
      <c r="C17" s="49" t="s">
        <v>40</v>
      </c>
      <c r="D17" s="49" t="s">
        <v>229</v>
      </c>
      <c r="E17" s="53">
        <v>5</v>
      </c>
      <c r="F17" s="52"/>
      <c r="G17" s="52" t="s">
        <v>16</v>
      </c>
      <c r="H17" s="52">
        <v>2</v>
      </c>
      <c r="I17" s="52"/>
      <c r="J17" s="51">
        <f t="shared" si="0"/>
        <v>0</v>
      </c>
      <c r="K17" s="51">
        <f t="shared" si="1"/>
        <v>0</v>
      </c>
      <c r="L17" s="52"/>
      <c r="M17" s="51">
        <f t="shared" si="2"/>
        <v>0</v>
      </c>
    </row>
    <row r="18" spans="1:13" ht="27.75" customHeight="1">
      <c r="A18" s="52">
        <v>16</v>
      </c>
      <c r="B18" s="48" t="s">
        <v>13</v>
      </c>
      <c r="C18" s="49" t="s">
        <v>24</v>
      </c>
      <c r="D18" s="49" t="s">
        <v>47</v>
      </c>
      <c r="E18" s="53">
        <v>40</v>
      </c>
      <c r="F18" s="52"/>
      <c r="G18" s="52" t="s">
        <v>16</v>
      </c>
      <c r="H18" s="52">
        <v>5</v>
      </c>
      <c r="I18" s="52"/>
      <c r="J18" s="51">
        <f t="shared" si="0"/>
        <v>0</v>
      </c>
      <c r="K18" s="51">
        <f t="shared" si="1"/>
        <v>0</v>
      </c>
      <c r="L18" s="52"/>
      <c r="M18" s="51">
        <f t="shared" si="2"/>
        <v>0</v>
      </c>
    </row>
    <row r="19" spans="1:13" ht="25.5" customHeight="1">
      <c r="A19" s="52">
        <v>17</v>
      </c>
      <c r="B19" s="48" t="s">
        <v>230</v>
      </c>
      <c r="C19" s="49" t="s">
        <v>40</v>
      </c>
      <c r="D19" s="49" t="s">
        <v>179</v>
      </c>
      <c r="E19" s="53">
        <v>10</v>
      </c>
      <c r="F19" s="52"/>
      <c r="G19" s="52" t="s">
        <v>16</v>
      </c>
      <c r="H19" s="52">
        <v>40</v>
      </c>
      <c r="I19" s="52"/>
      <c r="J19" s="51">
        <f t="shared" si="0"/>
        <v>0</v>
      </c>
      <c r="K19" s="51">
        <f t="shared" si="1"/>
        <v>0</v>
      </c>
      <c r="L19" s="52"/>
      <c r="M19" s="51">
        <f t="shared" si="2"/>
        <v>0</v>
      </c>
    </row>
    <row r="20" spans="1:13" ht="29.25" customHeight="1">
      <c r="A20" s="52">
        <v>18</v>
      </c>
      <c r="B20" s="48" t="s">
        <v>231</v>
      </c>
      <c r="C20" s="49" t="s">
        <v>33</v>
      </c>
      <c r="D20" s="49" t="s">
        <v>232</v>
      </c>
      <c r="E20" s="53">
        <v>20</v>
      </c>
      <c r="F20" s="52"/>
      <c r="G20" s="52" t="s">
        <v>16</v>
      </c>
      <c r="H20" s="52">
        <v>100</v>
      </c>
      <c r="I20" s="52"/>
      <c r="J20" s="51">
        <f t="shared" si="0"/>
        <v>0</v>
      </c>
      <c r="K20" s="51">
        <f t="shared" si="1"/>
        <v>0</v>
      </c>
      <c r="L20" s="52"/>
      <c r="M20" s="51">
        <f t="shared" si="2"/>
        <v>0</v>
      </c>
    </row>
    <row r="21" spans="1:13" ht="28.5" customHeight="1">
      <c r="A21" s="52">
        <v>19</v>
      </c>
      <c r="B21" s="48" t="s">
        <v>233</v>
      </c>
      <c r="C21" s="49" t="s">
        <v>24</v>
      </c>
      <c r="D21" s="49" t="s">
        <v>68</v>
      </c>
      <c r="E21" s="53">
        <v>50</v>
      </c>
      <c r="F21" s="52"/>
      <c r="G21" s="52" t="s">
        <v>16</v>
      </c>
      <c r="H21" s="52">
        <v>70</v>
      </c>
      <c r="I21" s="52"/>
      <c r="J21" s="51">
        <f t="shared" si="0"/>
        <v>0</v>
      </c>
      <c r="K21" s="51">
        <f t="shared" si="1"/>
        <v>0</v>
      </c>
      <c r="L21" s="52"/>
      <c r="M21" s="51">
        <f t="shared" si="2"/>
        <v>0</v>
      </c>
    </row>
    <row r="22" spans="1:13" ht="21.75" customHeight="1">
      <c r="A22" s="52">
        <v>20</v>
      </c>
      <c r="B22" s="48" t="s">
        <v>234</v>
      </c>
      <c r="C22" s="49" t="s">
        <v>14</v>
      </c>
      <c r="D22" s="49" t="s">
        <v>235</v>
      </c>
      <c r="E22" s="53">
        <v>100</v>
      </c>
      <c r="F22" s="52"/>
      <c r="G22" s="52" t="s">
        <v>16</v>
      </c>
      <c r="H22" s="52">
        <v>5</v>
      </c>
      <c r="I22" s="52"/>
      <c r="J22" s="51">
        <f t="shared" si="0"/>
        <v>0</v>
      </c>
      <c r="K22" s="51">
        <f t="shared" si="1"/>
        <v>0</v>
      </c>
      <c r="L22" s="52"/>
      <c r="M22" s="51">
        <f t="shared" si="2"/>
        <v>0</v>
      </c>
    </row>
    <row r="23" spans="1:13" ht="22.5" customHeight="1">
      <c r="A23" s="52">
        <v>21</v>
      </c>
      <c r="B23" s="48" t="s">
        <v>234</v>
      </c>
      <c r="C23" s="49" t="s">
        <v>14</v>
      </c>
      <c r="D23" s="49" t="s">
        <v>236</v>
      </c>
      <c r="E23" s="53">
        <v>100</v>
      </c>
      <c r="F23" s="52"/>
      <c r="G23" s="52" t="s">
        <v>16</v>
      </c>
      <c r="H23" s="52">
        <v>5</v>
      </c>
      <c r="I23" s="52"/>
      <c r="J23" s="51">
        <f t="shared" si="0"/>
        <v>0</v>
      </c>
      <c r="K23" s="51">
        <f t="shared" si="1"/>
        <v>0</v>
      </c>
      <c r="L23" s="52"/>
      <c r="M23" s="51">
        <f t="shared" si="2"/>
        <v>0</v>
      </c>
    </row>
    <row r="24" spans="1:13" ht="12.75">
      <c r="A24" s="52">
        <v>22</v>
      </c>
      <c r="B24" s="48" t="s">
        <v>237</v>
      </c>
      <c r="C24" s="49" t="s">
        <v>24</v>
      </c>
      <c r="D24" s="49" t="s">
        <v>238</v>
      </c>
      <c r="E24" s="53">
        <v>40</v>
      </c>
      <c r="F24" s="52"/>
      <c r="G24" s="52" t="s">
        <v>16</v>
      </c>
      <c r="H24" s="52">
        <v>20</v>
      </c>
      <c r="I24" s="52"/>
      <c r="J24" s="51">
        <f t="shared" si="0"/>
        <v>0</v>
      </c>
      <c r="K24" s="51">
        <f t="shared" si="1"/>
        <v>0</v>
      </c>
      <c r="L24" s="52"/>
      <c r="M24" s="51">
        <f t="shared" si="2"/>
        <v>0</v>
      </c>
    </row>
    <row r="25" spans="1:13" ht="23.25" customHeight="1">
      <c r="A25" s="52">
        <v>23</v>
      </c>
      <c r="B25" s="48" t="s">
        <v>239</v>
      </c>
      <c r="C25" s="49" t="s">
        <v>24</v>
      </c>
      <c r="D25" s="49" t="s">
        <v>68</v>
      </c>
      <c r="E25" s="53">
        <v>30</v>
      </c>
      <c r="F25" s="52"/>
      <c r="G25" s="52" t="s">
        <v>16</v>
      </c>
      <c r="H25" s="52">
        <v>5</v>
      </c>
      <c r="I25" s="52"/>
      <c r="J25" s="51">
        <f t="shared" si="0"/>
        <v>0</v>
      </c>
      <c r="K25" s="51">
        <f t="shared" si="1"/>
        <v>0</v>
      </c>
      <c r="L25" s="52"/>
      <c r="M25" s="51">
        <f t="shared" si="2"/>
        <v>0</v>
      </c>
    </row>
    <row r="26" spans="1:13" ht="12.75">
      <c r="A26" s="52">
        <v>24</v>
      </c>
      <c r="B26" s="48" t="s">
        <v>240</v>
      </c>
      <c r="C26" s="49" t="s">
        <v>40</v>
      </c>
      <c r="D26" s="49" t="s">
        <v>241</v>
      </c>
      <c r="E26" s="53">
        <v>5</v>
      </c>
      <c r="F26" s="52"/>
      <c r="G26" s="52" t="s">
        <v>16</v>
      </c>
      <c r="H26" s="52">
        <v>2</v>
      </c>
      <c r="I26" s="52"/>
      <c r="J26" s="51">
        <f t="shared" si="0"/>
        <v>0</v>
      </c>
      <c r="K26" s="51">
        <f t="shared" si="1"/>
        <v>0</v>
      </c>
      <c r="L26" s="52"/>
      <c r="M26" s="51">
        <f t="shared" si="2"/>
        <v>0</v>
      </c>
    </row>
    <row r="27" spans="1:13" ht="12.75">
      <c r="A27" s="52">
        <v>25</v>
      </c>
      <c r="B27" s="48" t="s">
        <v>240</v>
      </c>
      <c r="C27" s="49" t="s">
        <v>24</v>
      </c>
      <c r="D27" s="49" t="s">
        <v>83</v>
      </c>
      <c r="E27" s="53">
        <v>20</v>
      </c>
      <c r="F27" s="52"/>
      <c r="G27" s="52" t="s">
        <v>16</v>
      </c>
      <c r="H27" s="52">
        <v>20</v>
      </c>
      <c r="I27" s="52"/>
      <c r="J27" s="51">
        <f t="shared" si="0"/>
        <v>0</v>
      </c>
      <c r="K27" s="51">
        <f t="shared" si="1"/>
        <v>0</v>
      </c>
      <c r="L27" s="52"/>
      <c r="M27" s="51">
        <f t="shared" si="2"/>
        <v>0</v>
      </c>
    </row>
    <row r="28" spans="1:13" ht="18.75" customHeight="1">
      <c r="A28" s="52">
        <v>26</v>
      </c>
      <c r="B28" s="48" t="s">
        <v>242</v>
      </c>
      <c r="C28" s="49" t="s">
        <v>243</v>
      </c>
      <c r="D28" s="49" t="s">
        <v>244</v>
      </c>
      <c r="E28" s="53" t="s">
        <v>245</v>
      </c>
      <c r="F28" s="52"/>
      <c r="G28" s="52" t="s">
        <v>16</v>
      </c>
      <c r="H28" s="52">
        <v>10</v>
      </c>
      <c r="I28" s="52"/>
      <c r="J28" s="51">
        <f t="shared" si="0"/>
        <v>0</v>
      </c>
      <c r="K28" s="51">
        <f t="shared" si="1"/>
        <v>0</v>
      </c>
      <c r="L28" s="52"/>
      <c r="M28" s="51">
        <f t="shared" si="2"/>
        <v>0</v>
      </c>
    </row>
    <row r="29" spans="1:13" ht="21.75" customHeight="1">
      <c r="A29" s="52">
        <v>27</v>
      </c>
      <c r="B29" s="48" t="s">
        <v>242</v>
      </c>
      <c r="C29" s="49" t="s">
        <v>243</v>
      </c>
      <c r="D29" s="49" t="s">
        <v>246</v>
      </c>
      <c r="E29" s="53" t="s">
        <v>245</v>
      </c>
      <c r="F29" s="52"/>
      <c r="G29" s="52" t="s">
        <v>16</v>
      </c>
      <c r="H29" s="52">
        <v>20</v>
      </c>
      <c r="I29" s="52"/>
      <c r="J29" s="51">
        <f t="shared" si="0"/>
        <v>0</v>
      </c>
      <c r="K29" s="51">
        <f t="shared" si="1"/>
        <v>0</v>
      </c>
      <c r="L29" s="52"/>
      <c r="M29" s="51">
        <f t="shared" si="2"/>
        <v>0</v>
      </c>
    </row>
    <row r="30" spans="1:13" ht="24" customHeight="1">
      <c r="A30" s="52">
        <v>28</v>
      </c>
      <c r="B30" s="48" t="s">
        <v>242</v>
      </c>
      <c r="C30" s="49" t="s">
        <v>243</v>
      </c>
      <c r="D30" s="49" t="s">
        <v>247</v>
      </c>
      <c r="E30" s="53" t="s">
        <v>245</v>
      </c>
      <c r="F30" s="52"/>
      <c r="G30" s="52" t="s">
        <v>16</v>
      </c>
      <c r="H30" s="52">
        <v>20</v>
      </c>
      <c r="I30" s="52"/>
      <c r="J30" s="51">
        <f t="shared" si="0"/>
        <v>0</v>
      </c>
      <c r="K30" s="51">
        <f t="shared" si="1"/>
        <v>0</v>
      </c>
      <c r="L30" s="52"/>
      <c r="M30" s="51">
        <f t="shared" si="2"/>
        <v>0</v>
      </c>
    </row>
    <row r="31" spans="1:13" ht="12.75">
      <c r="A31" s="52">
        <v>29</v>
      </c>
      <c r="B31" s="48" t="s">
        <v>248</v>
      </c>
      <c r="C31" s="49" t="s">
        <v>24</v>
      </c>
      <c r="D31" s="49" t="s">
        <v>249</v>
      </c>
      <c r="E31" s="53">
        <v>50</v>
      </c>
      <c r="F31" s="52"/>
      <c r="G31" s="52" t="s">
        <v>16</v>
      </c>
      <c r="H31" s="52">
        <v>30</v>
      </c>
      <c r="I31" s="52"/>
      <c r="J31" s="51">
        <f t="shared" si="0"/>
        <v>0</v>
      </c>
      <c r="K31" s="51">
        <f t="shared" si="1"/>
        <v>0</v>
      </c>
      <c r="L31" s="52"/>
      <c r="M31" s="51">
        <f t="shared" si="2"/>
        <v>0</v>
      </c>
    </row>
    <row r="32" spans="1:13" ht="12.75">
      <c r="A32" s="52">
        <v>30</v>
      </c>
      <c r="B32" s="48" t="s">
        <v>248</v>
      </c>
      <c r="C32" s="49" t="s">
        <v>24</v>
      </c>
      <c r="D32" s="49" t="s">
        <v>250</v>
      </c>
      <c r="E32" s="53">
        <v>50</v>
      </c>
      <c r="F32" s="52"/>
      <c r="G32" s="52" t="s">
        <v>16</v>
      </c>
      <c r="H32" s="52">
        <v>10</v>
      </c>
      <c r="I32" s="52"/>
      <c r="J32" s="51">
        <f t="shared" si="0"/>
        <v>0</v>
      </c>
      <c r="K32" s="51">
        <f t="shared" si="1"/>
        <v>0</v>
      </c>
      <c r="L32" s="52"/>
      <c r="M32" s="51">
        <f t="shared" si="2"/>
        <v>0</v>
      </c>
    </row>
    <row r="33" spans="1:13" ht="12.75">
      <c r="A33" s="52">
        <v>31</v>
      </c>
      <c r="B33" s="48" t="s">
        <v>251</v>
      </c>
      <c r="C33" s="49" t="s">
        <v>24</v>
      </c>
      <c r="D33" s="49" t="s">
        <v>47</v>
      </c>
      <c r="E33" s="53">
        <v>60</v>
      </c>
      <c r="F33" s="52"/>
      <c r="G33" s="52" t="s">
        <v>16</v>
      </c>
      <c r="H33" s="52">
        <v>10</v>
      </c>
      <c r="I33" s="52"/>
      <c r="J33" s="51">
        <f t="shared" si="0"/>
        <v>0</v>
      </c>
      <c r="K33" s="51">
        <f t="shared" si="1"/>
        <v>0</v>
      </c>
      <c r="L33" s="52"/>
      <c r="M33" s="51">
        <f t="shared" si="2"/>
        <v>0</v>
      </c>
    </row>
    <row r="34" spans="1:13" ht="20.25" customHeight="1">
      <c r="A34" s="52">
        <v>32</v>
      </c>
      <c r="B34" s="48" t="s">
        <v>252</v>
      </c>
      <c r="C34" s="49" t="s">
        <v>40</v>
      </c>
      <c r="D34" s="49" t="s">
        <v>253</v>
      </c>
      <c r="E34" s="53" t="s">
        <v>254</v>
      </c>
      <c r="F34" s="52"/>
      <c r="G34" s="52" t="s">
        <v>16</v>
      </c>
      <c r="H34" s="52">
        <v>10</v>
      </c>
      <c r="I34" s="52"/>
      <c r="J34" s="51">
        <f t="shared" si="0"/>
        <v>0</v>
      </c>
      <c r="K34" s="51">
        <f t="shared" si="1"/>
        <v>0</v>
      </c>
      <c r="L34" s="52"/>
      <c r="M34" s="51">
        <f t="shared" si="2"/>
        <v>0</v>
      </c>
    </row>
    <row r="35" spans="1:13" ht="21" customHeight="1">
      <c r="A35" s="52">
        <v>33</v>
      </c>
      <c r="B35" s="48" t="s">
        <v>252</v>
      </c>
      <c r="C35" s="49" t="s">
        <v>24</v>
      </c>
      <c r="D35" s="49" t="s">
        <v>47</v>
      </c>
      <c r="E35" s="53">
        <v>30</v>
      </c>
      <c r="F35" s="52"/>
      <c r="G35" s="52" t="s">
        <v>16</v>
      </c>
      <c r="H35" s="52">
        <v>5</v>
      </c>
      <c r="I35" s="52"/>
      <c r="J35" s="51">
        <f t="shared" si="0"/>
        <v>0</v>
      </c>
      <c r="K35" s="51">
        <f t="shared" si="1"/>
        <v>0</v>
      </c>
      <c r="L35" s="52"/>
      <c r="M35" s="51">
        <f t="shared" si="2"/>
        <v>0</v>
      </c>
    </row>
    <row r="36" spans="1:13" ht="17.25" customHeight="1">
      <c r="A36" s="52">
        <v>34</v>
      </c>
      <c r="B36" s="48" t="s">
        <v>255</v>
      </c>
      <c r="C36" s="49" t="s">
        <v>24</v>
      </c>
      <c r="D36" s="49" t="s">
        <v>45</v>
      </c>
      <c r="E36" s="53">
        <v>30</v>
      </c>
      <c r="F36" s="52"/>
      <c r="G36" s="52" t="s">
        <v>16</v>
      </c>
      <c r="H36" s="52">
        <v>400</v>
      </c>
      <c r="I36" s="52"/>
      <c r="J36" s="51">
        <f t="shared" si="0"/>
        <v>0</v>
      </c>
      <c r="K36" s="51">
        <f t="shared" si="1"/>
        <v>0</v>
      </c>
      <c r="L36" s="52"/>
      <c r="M36" s="51">
        <f t="shared" si="2"/>
        <v>0</v>
      </c>
    </row>
    <row r="37" spans="1:13" ht="19.5" customHeight="1">
      <c r="A37" s="52">
        <v>35</v>
      </c>
      <c r="B37" s="48" t="s">
        <v>255</v>
      </c>
      <c r="C37" s="49" t="s">
        <v>24</v>
      </c>
      <c r="D37" s="49" t="s">
        <v>31</v>
      </c>
      <c r="E37" s="53">
        <v>30</v>
      </c>
      <c r="F37" s="52"/>
      <c r="G37" s="52" t="s">
        <v>16</v>
      </c>
      <c r="H37" s="52">
        <v>200</v>
      </c>
      <c r="I37" s="52"/>
      <c r="J37" s="51">
        <f t="shared" si="0"/>
        <v>0</v>
      </c>
      <c r="K37" s="51">
        <f t="shared" si="1"/>
        <v>0</v>
      </c>
      <c r="L37" s="52"/>
      <c r="M37" s="51">
        <f t="shared" si="2"/>
        <v>0</v>
      </c>
    </row>
    <row r="38" spans="1:13" ht="19.5" customHeight="1">
      <c r="A38" s="52">
        <v>36</v>
      </c>
      <c r="B38" s="48" t="s">
        <v>256</v>
      </c>
      <c r="C38" s="49" t="s">
        <v>14</v>
      </c>
      <c r="D38" s="49" t="s">
        <v>18</v>
      </c>
      <c r="E38" s="53">
        <v>16</v>
      </c>
      <c r="F38" s="52"/>
      <c r="G38" s="52" t="s">
        <v>16</v>
      </c>
      <c r="H38" s="52">
        <v>20</v>
      </c>
      <c r="I38" s="52"/>
      <c r="J38" s="51">
        <f t="shared" si="0"/>
        <v>0</v>
      </c>
      <c r="K38" s="51">
        <f t="shared" si="1"/>
        <v>0</v>
      </c>
      <c r="L38" s="52"/>
      <c r="M38" s="51">
        <f t="shared" si="2"/>
        <v>0</v>
      </c>
    </row>
    <row r="39" spans="1:13" ht="12.75">
      <c r="A39" s="52">
        <v>37</v>
      </c>
      <c r="B39" s="48" t="s">
        <v>257</v>
      </c>
      <c r="C39" s="49" t="s">
        <v>79</v>
      </c>
      <c r="D39" s="49" t="s">
        <v>258</v>
      </c>
      <c r="E39" s="53">
        <v>14</v>
      </c>
      <c r="F39" s="52"/>
      <c r="G39" s="52" t="s">
        <v>16</v>
      </c>
      <c r="H39" s="52">
        <v>100</v>
      </c>
      <c r="I39" s="52"/>
      <c r="J39" s="51">
        <f t="shared" si="0"/>
        <v>0</v>
      </c>
      <c r="K39" s="51">
        <f t="shared" si="1"/>
        <v>0</v>
      </c>
      <c r="L39" s="52"/>
      <c r="M39" s="51">
        <f t="shared" si="2"/>
        <v>0</v>
      </c>
    </row>
    <row r="40" spans="1:13" ht="12.75">
      <c r="A40" s="52">
        <v>38</v>
      </c>
      <c r="B40" s="48" t="s">
        <v>257</v>
      </c>
      <c r="C40" s="49" t="s">
        <v>79</v>
      </c>
      <c r="D40" s="49" t="s">
        <v>124</v>
      </c>
      <c r="E40" s="53">
        <v>14</v>
      </c>
      <c r="F40" s="52"/>
      <c r="G40" s="52" t="s">
        <v>16</v>
      </c>
      <c r="H40" s="52">
        <v>300</v>
      </c>
      <c r="I40" s="52"/>
      <c r="J40" s="51">
        <f t="shared" si="0"/>
        <v>0</v>
      </c>
      <c r="K40" s="51">
        <f t="shared" si="1"/>
        <v>0</v>
      </c>
      <c r="L40" s="52"/>
      <c r="M40" s="51">
        <f t="shared" si="2"/>
        <v>0</v>
      </c>
    </row>
    <row r="41" spans="1:13" ht="12.75">
      <c r="A41" s="52">
        <v>39</v>
      </c>
      <c r="B41" s="48" t="s">
        <v>257</v>
      </c>
      <c r="C41" s="49" t="s">
        <v>243</v>
      </c>
      <c r="D41" s="49" t="s">
        <v>163</v>
      </c>
      <c r="E41" s="53" t="s">
        <v>245</v>
      </c>
      <c r="F41" s="52"/>
      <c r="G41" s="52" t="s">
        <v>16</v>
      </c>
      <c r="H41" s="52">
        <v>300</v>
      </c>
      <c r="I41" s="52"/>
      <c r="J41" s="51">
        <f t="shared" si="0"/>
        <v>0</v>
      </c>
      <c r="K41" s="51">
        <f t="shared" si="1"/>
        <v>0</v>
      </c>
      <c r="L41" s="52"/>
      <c r="M41" s="51">
        <f t="shared" si="2"/>
        <v>0</v>
      </c>
    </row>
    <row r="42" spans="1:13" ht="25.5" customHeight="1">
      <c r="A42" s="52">
        <v>40</v>
      </c>
      <c r="B42" s="48" t="s">
        <v>259</v>
      </c>
      <c r="C42" s="49" t="s">
        <v>24</v>
      </c>
      <c r="D42" s="49" t="s">
        <v>27</v>
      </c>
      <c r="E42" s="53">
        <v>28</v>
      </c>
      <c r="F42" s="52"/>
      <c r="G42" s="52" t="s">
        <v>16</v>
      </c>
      <c r="H42" s="52">
        <v>2</v>
      </c>
      <c r="I42" s="52"/>
      <c r="J42" s="51">
        <f t="shared" si="0"/>
        <v>0</v>
      </c>
      <c r="K42" s="51">
        <f t="shared" si="1"/>
        <v>0</v>
      </c>
      <c r="L42" s="52"/>
      <c r="M42" s="51">
        <f t="shared" si="2"/>
        <v>0</v>
      </c>
    </row>
    <row r="43" spans="1:13" ht="35.25" customHeight="1">
      <c r="A43" s="52">
        <v>41</v>
      </c>
      <c r="B43" s="48" t="s">
        <v>260</v>
      </c>
      <c r="C43" s="49" t="s">
        <v>40</v>
      </c>
      <c r="D43" s="49" t="s">
        <v>261</v>
      </c>
      <c r="E43" s="53">
        <v>10</v>
      </c>
      <c r="F43" s="52"/>
      <c r="G43" s="52" t="s">
        <v>16</v>
      </c>
      <c r="H43" s="52">
        <v>5</v>
      </c>
      <c r="I43" s="52"/>
      <c r="J43" s="51">
        <f t="shared" si="0"/>
        <v>0</v>
      </c>
      <c r="K43" s="51">
        <f t="shared" si="1"/>
        <v>0</v>
      </c>
      <c r="L43" s="52"/>
      <c r="M43" s="51">
        <f t="shared" si="2"/>
        <v>0</v>
      </c>
    </row>
    <row r="44" spans="1:13" ht="26.25" customHeight="1">
      <c r="A44" s="52">
        <v>42</v>
      </c>
      <c r="B44" s="48" t="s">
        <v>262</v>
      </c>
      <c r="C44" s="49" t="s">
        <v>243</v>
      </c>
      <c r="D44" s="49" t="s">
        <v>263</v>
      </c>
      <c r="E44" s="53" t="s">
        <v>264</v>
      </c>
      <c r="F44" s="52"/>
      <c r="G44" s="52" t="s">
        <v>16</v>
      </c>
      <c r="H44" s="52">
        <v>50</v>
      </c>
      <c r="I44" s="52"/>
      <c r="J44" s="51">
        <f t="shared" si="0"/>
        <v>0</v>
      </c>
      <c r="K44" s="51">
        <f t="shared" si="1"/>
        <v>0</v>
      </c>
      <c r="L44" s="52"/>
      <c r="M44" s="51">
        <f t="shared" si="2"/>
        <v>0</v>
      </c>
    </row>
    <row r="45" spans="1:13" ht="21.75" customHeight="1">
      <c r="A45" s="52">
        <v>43</v>
      </c>
      <c r="B45" s="48" t="s">
        <v>262</v>
      </c>
      <c r="C45" s="49" t="s">
        <v>40</v>
      </c>
      <c r="D45" s="49" t="s">
        <v>111</v>
      </c>
      <c r="E45" s="53">
        <v>100</v>
      </c>
      <c r="F45" s="52"/>
      <c r="G45" s="52" t="s">
        <v>16</v>
      </c>
      <c r="H45" s="52">
        <v>15</v>
      </c>
      <c r="I45" s="52"/>
      <c r="J45" s="51">
        <f t="shared" si="0"/>
        <v>0</v>
      </c>
      <c r="K45" s="51">
        <f t="shared" si="1"/>
        <v>0</v>
      </c>
      <c r="L45" s="52"/>
      <c r="M45" s="51">
        <f t="shared" si="2"/>
        <v>0</v>
      </c>
    </row>
    <row r="46" spans="1:13" ht="19.5" customHeight="1">
      <c r="A46" s="52">
        <v>44</v>
      </c>
      <c r="B46" s="48" t="s">
        <v>265</v>
      </c>
      <c r="C46" s="49" t="s">
        <v>24</v>
      </c>
      <c r="D46" s="49" t="s">
        <v>34</v>
      </c>
      <c r="E46" s="53">
        <v>60</v>
      </c>
      <c r="F46" s="52"/>
      <c r="G46" s="52" t="s">
        <v>16</v>
      </c>
      <c r="H46" s="52">
        <v>70</v>
      </c>
      <c r="I46" s="52"/>
      <c r="J46" s="51">
        <f t="shared" si="0"/>
        <v>0</v>
      </c>
      <c r="K46" s="51">
        <f t="shared" si="1"/>
        <v>0</v>
      </c>
      <c r="L46" s="52"/>
      <c r="M46" s="51">
        <f t="shared" si="2"/>
        <v>0</v>
      </c>
    </row>
    <row r="47" spans="1:13" ht="23.25" customHeight="1">
      <c r="A47" s="52">
        <v>45</v>
      </c>
      <c r="B47" s="48" t="s">
        <v>265</v>
      </c>
      <c r="C47" s="49" t="s">
        <v>24</v>
      </c>
      <c r="D47" s="49" t="s">
        <v>59</v>
      </c>
      <c r="E47" s="53">
        <v>30</v>
      </c>
      <c r="F47" s="52"/>
      <c r="G47" s="52" t="s">
        <v>16</v>
      </c>
      <c r="H47" s="52">
        <v>10</v>
      </c>
      <c r="I47" s="52"/>
      <c r="J47" s="51">
        <f t="shared" si="0"/>
        <v>0</v>
      </c>
      <c r="K47" s="51">
        <f t="shared" si="1"/>
        <v>0</v>
      </c>
      <c r="L47" s="52"/>
      <c r="M47" s="51">
        <f t="shared" si="2"/>
        <v>0</v>
      </c>
    </row>
    <row r="48" spans="1:13" ht="22.5" customHeight="1">
      <c r="A48" s="52">
        <v>46</v>
      </c>
      <c r="B48" s="48" t="s">
        <v>266</v>
      </c>
      <c r="C48" s="49" t="s">
        <v>79</v>
      </c>
      <c r="D48" s="49" t="s">
        <v>31</v>
      </c>
      <c r="E48" s="53">
        <v>30</v>
      </c>
      <c r="F48" s="52"/>
      <c r="G48" s="52" t="s">
        <v>16</v>
      </c>
      <c r="H48" s="52">
        <v>60</v>
      </c>
      <c r="I48" s="52"/>
      <c r="J48" s="51">
        <f t="shared" si="0"/>
        <v>0</v>
      </c>
      <c r="K48" s="51">
        <f t="shared" si="1"/>
        <v>0</v>
      </c>
      <c r="L48" s="52"/>
      <c r="M48" s="51">
        <f t="shared" si="2"/>
        <v>0</v>
      </c>
    </row>
    <row r="49" spans="1:13" ht="23.25" customHeight="1">
      <c r="A49" s="52">
        <v>47</v>
      </c>
      <c r="B49" s="48" t="s">
        <v>266</v>
      </c>
      <c r="C49" s="49" t="s">
        <v>79</v>
      </c>
      <c r="D49" s="49" t="s">
        <v>61</v>
      </c>
      <c r="E49" s="53">
        <v>30</v>
      </c>
      <c r="F49" s="52"/>
      <c r="G49" s="52" t="s">
        <v>16</v>
      </c>
      <c r="H49" s="52">
        <v>150</v>
      </c>
      <c r="I49" s="52"/>
      <c r="J49" s="51">
        <f t="shared" si="0"/>
        <v>0</v>
      </c>
      <c r="K49" s="51">
        <f t="shared" si="1"/>
        <v>0</v>
      </c>
      <c r="L49" s="52"/>
      <c r="M49" s="51">
        <f t="shared" si="2"/>
        <v>0</v>
      </c>
    </row>
    <row r="50" spans="1:13" ht="37.5" customHeight="1">
      <c r="A50" s="52">
        <v>48</v>
      </c>
      <c r="B50" s="48" t="s">
        <v>267</v>
      </c>
      <c r="C50" s="49" t="s">
        <v>53</v>
      </c>
      <c r="D50" s="49">
        <v>0.01</v>
      </c>
      <c r="E50" s="53" t="s">
        <v>268</v>
      </c>
      <c r="F50" s="52"/>
      <c r="G50" s="52" t="s">
        <v>16</v>
      </c>
      <c r="H50" s="52">
        <v>2</v>
      </c>
      <c r="I50" s="52"/>
      <c r="J50" s="51">
        <f t="shared" si="0"/>
        <v>0</v>
      </c>
      <c r="K50" s="51">
        <f t="shared" si="1"/>
        <v>0</v>
      </c>
      <c r="L50" s="52"/>
      <c r="M50" s="51">
        <f t="shared" si="2"/>
        <v>0</v>
      </c>
    </row>
    <row r="51" spans="1:13" ht="27" customHeight="1">
      <c r="A51" s="52">
        <v>49</v>
      </c>
      <c r="B51" s="48" t="s">
        <v>267</v>
      </c>
      <c r="C51" s="49" t="s">
        <v>40</v>
      </c>
      <c r="D51" s="49" t="s">
        <v>179</v>
      </c>
      <c r="E51" s="53">
        <v>10</v>
      </c>
      <c r="F51" s="52"/>
      <c r="G51" s="52" t="s">
        <v>16</v>
      </c>
      <c r="H51" s="52">
        <v>10</v>
      </c>
      <c r="I51" s="52"/>
      <c r="J51" s="51">
        <f t="shared" si="0"/>
        <v>0</v>
      </c>
      <c r="K51" s="51">
        <f t="shared" si="1"/>
        <v>0</v>
      </c>
      <c r="L51" s="52"/>
      <c r="M51" s="51">
        <f t="shared" si="2"/>
        <v>0</v>
      </c>
    </row>
    <row r="52" spans="1:13" ht="20.25" customHeight="1">
      <c r="A52" s="52">
        <v>50</v>
      </c>
      <c r="B52" s="48" t="s">
        <v>269</v>
      </c>
      <c r="C52" s="49" t="s">
        <v>24</v>
      </c>
      <c r="D52" s="49" t="s">
        <v>31</v>
      </c>
      <c r="E52" s="53">
        <v>50</v>
      </c>
      <c r="F52" s="52"/>
      <c r="G52" s="52" t="s">
        <v>16</v>
      </c>
      <c r="H52" s="52">
        <v>10</v>
      </c>
      <c r="I52" s="52"/>
      <c r="J52" s="51">
        <f t="shared" si="0"/>
        <v>0</v>
      </c>
      <c r="K52" s="51">
        <f t="shared" si="1"/>
        <v>0</v>
      </c>
      <c r="L52" s="52"/>
      <c r="M52" s="51">
        <f t="shared" si="2"/>
        <v>0</v>
      </c>
    </row>
    <row r="53" spans="1:13" ht="28.5" customHeight="1">
      <c r="A53" s="52">
        <v>51</v>
      </c>
      <c r="B53" s="48" t="s">
        <v>269</v>
      </c>
      <c r="C53" s="49" t="s">
        <v>24</v>
      </c>
      <c r="D53" s="49" t="s">
        <v>34</v>
      </c>
      <c r="E53" s="53">
        <v>50</v>
      </c>
      <c r="F53" s="52"/>
      <c r="G53" s="52" t="s">
        <v>16</v>
      </c>
      <c r="H53" s="52">
        <v>5</v>
      </c>
      <c r="I53" s="52"/>
      <c r="J53" s="51">
        <f t="shared" si="0"/>
        <v>0</v>
      </c>
      <c r="K53" s="51">
        <f t="shared" si="1"/>
        <v>0</v>
      </c>
      <c r="L53" s="52"/>
      <c r="M53" s="51">
        <f t="shared" si="2"/>
        <v>0</v>
      </c>
    </row>
    <row r="54" spans="1:13" ht="33" customHeight="1">
      <c r="A54" s="52">
        <v>52</v>
      </c>
      <c r="B54" s="48" t="s">
        <v>270</v>
      </c>
      <c r="C54" s="49" t="s">
        <v>24</v>
      </c>
      <c r="D54" s="49" t="s">
        <v>271</v>
      </c>
      <c r="E54" s="53">
        <v>30</v>
      </c>
      <c r="F54" s="52"/>
      <c r="G54" s="52" t="s">
        <v>16</v>
      </c>
      <c r="H54" s="52">
        <v>50</v>
      </c>
      <c r="I54" s="52"/>
      <c r="J54" s="51">
        <f t="shared" si="0"/>
        <v>0</v>
      </c>
      <c r="K54" s="51">
        <f t="shared" si="1"/>
        <v>0</v>
      </c>
      <c r="L54" s="52"/>
      <c r="M54" s="51">
        <f t="shared" si="2"/>
        <v>0</v>
      </c>
    </row>
    <row r="55" spans="1:13" ht="12.75">
      <c r="A55" s="52">
        <v>53</v>
      </c>
      <c r="B55" s="48" t="s">
        <v>270</v>
      </c>
      <c r="C55" s="49" t="s">
        <v>24</v>
      </c>
      <c r="D55" s="49" t="s">
        <v>272</v>
      </c>
      <c r="E55" s="53">
        <v>30</v>
      </c>
      <c r="F55" s="52"/>
      <c r="G55" s="52" t="s">
        <v>16</v>
      </c>
      <c r="H55" s="52">
        <v>30</v>
      </c>
      <c r="I55" s="52"/>
      <c r="J55" s="51">
        <f t="shared" si="0"/>
        <v>0</v>
      </c>
      <c r="K55" s="51">
        <f t="shared" si="1"/>
        <v>0</v>
      </c>
      <c r="L55" s="52"/>
      <c r="M55" s="51">
        <f t="shared" si="2"/>
        <v>0</v>
      </c>
    </row>
    <row r="56" spans="1:13" ht="12.75">
      <c r="A56" s="52">
        <v>54</v>
      </c>
      <c r="B56" s="48" t="s">
        <v>270</v>
      </c>
      <c r="C56" s="49" t="s">
        <v>24</v>
      </c>
      <c r="D56" s="49" t="s">
        <v>273</v>
      </c>
      <c r="E56" s="53">
        <v>30</v>
      </c>
      <c r="F56" s="52"/>
      <c r="G56" s="52" t="s">
        <v>16</v>
      </c>
      <c r="H56" s="52">
        <v>150</v>
      </c>
      <c r="I56" s="52"/>
      <c r="J56" s="51">
        <f t="shared" si="0"/>
        <v>0</v>
      </c>
      <c r="K56" s="51">
        <f t="shared" si="1"/>
        <v>0</v>
      </c>
      <c r="L56" s="52"/>
      <c r="M56" s="51">
        <f t="shared" si="2"/>
        <v>0</v>
      </c>
    </row>
    <row r="57" spans="1:13" ht="20.25" customHeight="1">
      <c r="A57" s="52">
        <v>55</v>
      </c>
      <c r="B57" s="48" t="s">
        <v>274</v>
      </c>
      <c r="C57" s="49" t="s">
        <v>24</v>
      </c>
      <c r="D57" s="49" t="s">
        <v>61</v>
      </c>
      <c r="E57" s="53">
        <v>28</v>
      </c>
      <c r="F57" s="52"/>
      <c r="G57" s="52" t="s">
        <v>16</v>
      </c>
      <c r="H57" s="52">
        <v>10</v>
      </c>
      <c r="I57" s="52"/>
      <c r="J57" s="51">
        <f t="shared" si="0"/>
        <v>0</v>
      </c>
      <c r="K57" s="51">
        <f t="shared" si="1"/>
        <v>0</v>
      </c>
      <c r="L57" s="52"/>
      <c r="M57" s="51">
        <f t="shared" si="2"/>
        <v>0</v>
      </c>
    </row>
    <row r="58" spans="1:13" ht="20.25" customHeight="1">
      <c r="A58" s="52">
        <v>56</v>
      </c>
      <c r="B58" s="48" t="s">
        <v>275</v>
      </c>
      <c r="C58" s="49" t="s">
        <v>24</v>
      </c>
      <c r="D58" s="49" t="s">
        <v>45</v>
      </c>
      <c r="E58" s="53">
        <v>40</v>
      </c>
      <c r="F58" s="52"/>
      <c r="G58" s="52" t="s">
        <v>16</v>
      </c>
      <c r="H58" s="52">
        <v>20</v>
      </c>
      <c r="I58" s="52"/>
      <c r="J58" s="51">
        <f t="shared" si="0"/>
        <v>0</v>
      </c>
      <c r="K58" s="51">
        <f t="shared" si="1"/>
        <v>0</v>
      </c>
      <c r="L58" s="52"/>
      <c r="M58" s="51">
        <f t="shared" si="2"/>
        <v>0</v>
      </c>
    </row>
    <row r="59" spans="1:13" ht="23.25" customHeight="1">
      <c r="A59" s="52">
        <v>57</v>
      </c>
      <c r="B59" s="48" t="s">
        <v>276</v>
      </c>
      <c r="C59" s="49" t="s">
        <v>24</v>
      </c>
      <c r="D59" s="49" t="s">
        <v>45</v>
      </c>
      <c r="E59" s="53">
        <v>30</v>
      </c>
      <c r="F59" s="52"/>
      <c r="G59" s="52" t="s">
        <v>16</v>
      </c>
      <c r="H59" s="52">
        <v>600</v>
      </c>
      <c r="I59" s="52"/>
      <c r="J59" s="51">
        <f t="shared" si="0"/>
        <v>0</v>
      </c>
      <c r="K59" s="51">
        <f t="shared" si="1"/>
        <v>0</v>
      </c>
      <c r="L59" s="52"/>
      <c r="M59" s="51">
        <f t="shared" si="2"/>
        <v>0</v>
      </c>
    </row>
    <row r="60" spans="1:13" ht="18.75" customHeight="1">
      <c r="A60" s="52">
        <v>58</v>
      </c>
      <c r="B60" s="48" t="s">
        <v>276</v>
      </c>
      <c r="C60" s="49" t="s">
        <v>24</v>
      </c>
      <c r="D60" s="49" t="s">
        <v>139</v>
      </c>
      <c r="E60" s="53">
        <v>30</v>
      </c>
      <c r="F60" s="52"/>
      <c r="G60" s="52" t="s">
        <v>16</v>
      </c>
      <c r="H60" s="52">
        <v>500</v>
      </c>
      <c r="I60" s="52"/>
      <c r="J60" s="51">
        <f t="shared" si="0"/>
        <v>0</v>
      </c>
      <c r="K60" s="51">
        <f t="shared" si="1"/>
        <v>0</v>
      </c>
      <c r="L60" s="52"/>
      <c r="M60" s="51">
        <f t="shared" si="2"/>
        <v>0</v>
      </c>
    </row>
    <row r="61" spans="1:13" ht="23.25" customHeight="1">
      <c r="A61" s="52">
        <v>59</v>
      </c>
      <c r="B61" s="48" t="s">
        <v>276</v>
      </c>
      <c r="C61" s="49" t="s">
        <v>79</v>
      </c>
      <c r="D61" s="49" t="s">
        <v>277</v>
      </c>
      <c r="E61" s="53">
        <v>28</v>
      </c>
      <c r="F61" s="52"/>
      <c r="G61" s="52" t="s">
        <v>16</v>
      </c>
      <c r="H61" s="52">
        <v>10</v>
      </c>
      <c r="I61" s="52"/>
      <c r="J61" s="51">
        <f t="shared" si="0"/>
        <v>0</v>
      </c>
      <c r="K61" s="51">
        <f t="shared" si="1"/>
        <v>0</v>
      </c>
      <c r="L61" s="52"/>
      <c r="M61" s="51">
        <f t="shared" si="2"/>
        <v>0</v>
      </c>
    </row>
    <row r="62" spans="1:13" ht="34.5" customHeight="1">
      <c r="A62" s="52">
        <v>60</v>
      </c>
      <c r="B62" s="48" t="s">
        <v>278</v>
      </c>
      <c r="C62" s="49" t="s">
        <v>24</v>
      </c>
      <c r="D62" s="49" t="s">
        <v>232</v>
      </c>
      <c r="E62" s="53">
        <v>30</v>
      </c>
      <c r="F62" s="52"/>
      <c r="G62" s="52" t="s">
        <v>16</v>
      </c>
      <c r="H62" s="52">
        <v>30</v>
      </c>
      <c r="I62" s="52"/>
      <c r="J62" s="51">
        <f t="shared" si="0"/>
        <v>0</v>
      </c>
      <c r="K62" s="51">
        <f t="shared" si="1"/>
        <v>0</v>
      </c>
      <c r="L62" s="52"/>
      <c r="M62" s="51">
        <f t="shared" si="2"/>
        <v>0</v>
      </c>
    </row>
    <row r="63" spans="1:13" ht="12.75">
      <c r="A63" s="52">
        <v>61</v>
      </c>
      <c r="B63" s="48" t="s">
        <v>279</v>
      </c>
      <c r="C63" s="49" t="s">
        <v>24</v>
      </c>
      <c r="D63" s="49" t="s">
        <v>271</v>
      </c>
      <c r="E63" s="53">
        <v>20</v>
      </c>
      <c r="F63" s="52"/>
      <c r="G63" s="52" t="s">
        <v>16</v>
      </c>
      <c r="H63" s="52">
        <v>150</v>
      </c>
      <c r="I63" s="52"/>
      <c r="J63" s="51">
        <f t="shared" si="0"/>
        <v>0</v>
      </c>
      <c r="K63" s="51">
        <f t="shared" si="1"/>
        <v>0</v>
      </c>
      <c r="L63" s="52"/>
      <c r="M63" s="51">
        <f t="shared" si="2"/>
        <v>0</v>
      </c>
    </row>
    <row r="64" spans="1:13" ht="12.75">
      <c r="A64" s="52">
        <v>62</v>
      </c>
      <c r="B64" s="48" t="s">
        <v>280</v>
      </c>
      <c r="C64" s="49" t="s">
        <v>24</v>
      </c>
      <c r="D64" s="49" t="s">
        <v>139</v>
      </c>
      <c r="E64" s="53">
        <v>30</v>
      </c>
      <c r="F64" s="52"/>
      <c r="G64" s="52" t="s">
        <v>16</v>
      </c>
      <c r="H64" s="52">
        <v>10</v>
      </c>
      <c r="I64" s="52"/>
      <c r="J64" s="51">
        <f t="shared" si="0"/>
        <v>0</v>
      </c>
      <c r="K64" s="51">
        <f t="shared" si="1"/>
        <v>0</v>
      </c>
      <c r="L64" s="52"/>
      <c r="M64" s="51">
        <f t="shared" si="2"/>
        <v>0</v>
      </c>
    </row>
    <row r="65" spans="1:13" ht="33" customHeight="1">
      <c r="A65" s="52">
        <v>63</v>
      </c>
      <c r="B65" s="48" t="s">
        <v>281</v>
      </c>
      <c r="C65" s="49" t="s">
        <v>40</v>
      </c>
      <c r="D65" s="49" t="s">
        <v>282</v>
      </c>
      <c r="E65" s="53">
        <v>10</v>
      </c>
      <c r="F65" s="52"/>
      <c r="G65" s="52" t="s">
        <v>16</v>
      </c>
      <c r="H65" s="52">
        <v>5</v>
      </c>
      <c r="I65" s="52"/>
      <c r="J65" s="51">
        <f t="shared" si="0"/>
        <v>0</v>
      </c>
      <c r="K65" s="51">
        <f t="shared" si="1"/>
        <v>0</v>
      </c>
      <c r="L65" s="52"/>
      <c r="M65" s="51">
        <f t="shared" si="2"/>
        <v>0</v>
      </c>
    </row>
    <row r="66" spans="1:13" ht="26.25" customHeight="1">
      <c r="A66" s="52">
        <v>64</v>
      </c>
      <c r="B66" s="48" t="s">
        <v>283</v>
      </c>
      <c r="C66" s="49" t="s">
        <v>33</v>
      </c>
      <c r="D66" s="49" t="s">
        <v>31</v>
      </c>
      <c r="E66" s="53">
        <v>30</v>
      </c>
      <c r="F66" s="52"/>
      <c r="G66" s="52" t="s">
        <v>16</v>
      </c>
      <c r="H66" s="52">
        <v>2</v>
      </c>
      <c r="I66" s="52"/>
      <c r="J66" s="51">
        <f t="shared" si="0"/>
        <v>0</v>
      </c>
      <c r="K66" s="51">
        <f t="shared" si="1"/>
        <v>0</v>
      </c>
      <c r="L66" s="52"/>
      <c r="M66" s="51">
        <f t="shared" si="2"/>
        <v>0</v>
      </c>
    </row>
    <row r="67" spans="1:13" ht="33" customHeight="1">
      <c r="A67" s="52">
        <v>65</v>
      </c>
      <c r="B67" s="48" t="s">
        <v>284</v>
      </c>
      <c r="C67" s="49" t="s">
        <v>285</v>
      </c>
      <c r="D67" s="49" t="s">
        <v>17</v>
      </c>
      <c r="E67" s="53">
        <v>20</v>
      </c>
      <c r="F67" s="52"/>
      <c r="G67" s="52" t="s">
        <v>16</v>
      </c>
      <c r="H67" s="52">
        <v>400</v>
      </c>
      <c r="I67" s="52"/>
      <c r="J67" s="51">
        <f aca="true" t="shared" si="3" ref="J67:J130">H67*I67</f>
        <v>0</v>
      </c>
      <c r="K67" s="51">
        <f aca="true" t="shared" si="4" ref="K67:K130">I67*L67+I67</f>
        <v>0</v>
      </c>
      <c r="L67" s="52"/>
      <c r="M67" s="51">
        <f aca="true" t="shared" si="5" ref="M67:M130">J67*L67+K67</f>
        <v>0</v>
      </c>
    </row>
    <row r="68" spans="1:13" ht="21.75" customHeight="1">
      <c r="A68" s="52">
        <v>66</v>
      </c>
      <c r="B68" s="48" t="s">
        <v>286</v>
      </c>
      <c r="C68" s="49" t="s">
        <v>14</v>
      </c>
      <c r="D68" s="49" t="s">
        <v>124</v>
      </c>
      <c r="E68" s="53">
        <v>100</v>
      </c>
      <c r="F68" s="52"/>
      <c r="G68" s="52" t="s">
        <v>16</v>
      </c>
      <c r="H68" s="52">
        <v>15</v>
      </c>
      <c r="I68" s="52"/>
      <c r="J68" s="51">
        <f t="shared" si="3"/>
        <v>0</v>
      </c>
      <c r="K68" s="51">
        <f t="shared" si="4"/>
        <v>0</v>
      </c>
      <c r="L68" s="52"/>
      <c r="M68" s="51">
        <f t="shared" si="5"/>
        <v>0</v>
      </c>
    </row>
    <row r="69" spans="1:13" ht="21.75" customHeight="1">
      <c r="A69" s="52">
        <v>67</v>
      </c>
      <c r="B69" s="48" t="s">
        <v>287</v>
      </c>
      <c r="C69" s="49" t="s">
        <v>40</v>
      </c>
      <c r="D69" s="49" t="s">
        <v>288</v>
      </c>
      <c r="E69" s="53">
        <v>10</v>
      </c>
      <c r="F69" s="52"/>
      <c r="G69" s="52" t="s">
        <v>16</v>
      </c>
      <c r="H69" s="52">
        <v>5</v>
      </c>
      <c r="I69" s="52"/>
      <c r="J69" s="51">
        <f t="shared" si="3"/>
        <v>0</v>
      </c>
      <c r="K69" s="51">
        <f t="shared" si="4"/>
        <v>0</v>
      </c>
      <c r="L69" s="52"/>
      <c r="M69" s="51">
        <f t="shared" si="5"/>
        <v>0</v>
      </c>
    </row>
    <row r="70" spans="1:13" ht="30.75" customHeight="1">
      <c r="A70" s="52">
        <v>68</v>
      </c>
      <c r="B70" s="48" t="s">
        <v>289</v>
      </c>
      <c r="C70" s="49" t="s">
        <v>24</v>
      </c>
      <c r="D70" s="49" t="s">
        <v>123</v>
      </c>
      <c r="E70" s="53">
        <v>30</v>
      </c>
      <c r="F70" s="52"/>
      <c r="G70" s="52" t="s">
        <v>16</v>
      </c>
      <c r="H70" s="52">
        <v>35</v>
      </c>
      <c r="I70" s="52"/>
      <c r="J70" s="51">
        <f t="shared" si="3"/>
        <v>0</v>
      </c>
      <c r="K70" s="51">
        <f t="shared" si="4"/>
        <v>0</v>
      </c>
      <c r="L70" s="52"/>
      <c r="M70" s="51">
        <f t="shared" si="5"/>
        <v>0</v>
      </c>
    </row>
    <row r="71" spans="1:13" ht="27" customHeight="1">
      <c r="A71" s="52">
        <v>69</v>
      </c>
      <c r="B71" s="48" t="s">
        <v>290</v>
      </c>
      <c r="C71" s="49" t="s">
        <v>24</v>
      </c>
      <c r="D71" s="49" t="s">
        <v>18</v>
      </c>
      <c r="E71" s="53">
        <v>30</v>
      </c>
      <c r="F71" s="52"/>
      <c r="G71" s="52" t="s">
        <v>16</v>
      </c>
      <c r="H71" s="52">
        <v>2</v>
      </c>
      <c r="I71" s="52"/>
      <c r="J71" s="51">
        <f t="shared" si="3"/>
        <v>0</v>
      </c>
      <c r="K71" s="51">
        <f t="shared" si="4"/>
        <v>0</v>
      </c>
      <c r="L71" s="52"/>
      <c r="M71" s="51">
        <f t="shared" si="5"/>
        <v>0</v>
      </c>
    </row>
    <row r="72" spans="1:13" ht="21" customHeight="1">
      <c r="A72" s="52">
        <v>70</v>
      </c>
      <c r="B72" s="48" t="s">
        <v>291</v>
      </c>
      <c r="C72" s="49" t="s">
        <v>292</v>
      </c>
      <c r="D72" s="49" t="s">
        <v>293</v>
      </c>
      <c r="E72" s="53">
        <v>30</v>
      </c>
      <c r="F72" s="52"/>
      <c r="G72" s="52" t="s">
        <v>16</v>
      </c>
      <c r="H72" s="52">
        <v>60</v>
      </c>
      <c r="I72" s="52"/>
      <c r="J72" s="51">
        <f t="shared" si="3"/>
        <v>0</v>
      </c>
      <c r="K72" s="51">
        <f t="shared" si="4"/>
        <v>0</v>
      </c>
      <c r="L72" s="52"/>
      <c r="M72" s="51">
        <f t="shared" si="5"/>
        <v>0</v>
      </c>
    </row>
    <row r="73" spans="1:13" ht="24.75" customHeight="1">
      <c r="A73" s="52">
        <v>71</v>
      </c>
      <c r="B73" s="48" t="s">
        <v>291</v>
      </c>
      <c r="C73" s="49" t="s">
        <v>24</v>
      </c>
      <c r="D73" s="49" t="s">
        <v>294</v>
      </c>
      <c r="E73" s="53">
        <v>30</v>
      </c>
      <c r="F73" s="52"/>
      <c r="G73" s="52" t="s">
        <v>16</v>
      </c>
      <c r="H73" s="52">
        <v>20</v>
      </c>
      <c r="I73" s="52"/>
      <c r="J73" s="51">
        <f t="shared" si="3"/>
        <v>0</v>
      </c>
      <c r="K73" s="51">
        <f t="shared" si="4"/>
        <v>0</v>
      </c>
      <c r="L73" s="52"/>
      <c r="M73" s="51">
        <f t="shared" si="5"/>
        <v>0</v>
      </c>
    </row>
    <row r="74" spans="1:13" ht="21" customHeight="1">
      <c r="A74" s="52">
        <v>72</v>
      </c>
      <c r="B74" s="48" t="s">
        <v>291</v>
      </c>
      <c r="C74" s="49" t="s">
        <v>24</v>
      </c>
      <c r="D74" s="49" t="s">
        <v>59</v>
      </c>
      <c r="E74" s="53">
        <v>30</v>
      </c>
      <c r="F74" s="52"/>
      <c r="G74" s="52" t="s">
        <v>16</v>
      </c>
      <c r="H74" s="52">
        <v>5</v>
      </c>
      <c r="I74" s="52"/>
      <c r="J74" s="51">
        <f t="shared" si="3"/>
        <v>0</v>
      </c>
      <c r="K74" s="51">
        <f t="shared" si="4"/>
        <v>0</v>
      </c>
      <c r="L74" s="52"/>
      <c r="M74" s="51">
        <f t="shared" si="5"/>
        <v>0</v>
      </c>
    </row>
    <row r="75" spans="1:13" ht="21" customHeight="1">
      <c r="A75" s="52">
        <v>73</v>
      </c>
      <c r="B75" s="48" t="s">
        <v>295</v>
      </c>
      <c r="C75" s="49" t="s">
        <v>24</v>
      </c>
      <c r="D75" s="49" t="s">
        <v>17</v>
      </c>
      <c r="E75" s="53">
        <v>20</v>
      </c>
      <c r="F75" s="52"/>
      <c r="G75" s="52" t="s">
        <v>16</v>
      </c>
      <c r="H75" s="52">
        <v>20</v>
      </c>
      <c r="I75" s="52"/>
      <c r="J75" s="51">
        <f t="shared" si="3"/>
        <v>0</v>
      </c>
      <c r="K75" s="51">
        <f t="shared" si="4"/>
        <v>0</v>
      </c>
      <c r="L75" s="52"/>
      <c r="M75" s="51">
        <f t="shared" si="5"/>
        <v>0</v>
      </c>
    </row>
    <row r="76" spans="1:13" ht="19.5" customHeight="1">
      <c r="A76" s="52">
        <v>74</v>
      </c>
      <c r="B76" s="48" t="s">
        <v>296</v>
      </c>
      <c r="C76" s="49" t="s">
        <v>24</v>
      </c>
      <c r="D76" s="49" t="s">
        <v>297</v>
      </c>
      <c r="E76" s="53">
        <v>30</v>
      </c>
      <c r="F76" s="52"/>
      <c r="G76" s="52" t="s">
        <v>16</v>
      </c>
      <c r="H76" s="52">
        <v>60</v>
      </c>
      <c r="I76" s="52"/>
      <c r="J76" s="51">
        <f t="shared" si="3"/>
        <v>0</v>
      </c>
      <c r="K76" s="51">
        <f t="shared" si="4"/>
        <v>0</v>
      </c>
      <c r="L76" s="52"/>
      <c r="M76" s="51">
        <f t="shared" si="5"/>
        <v>0</v>
      </c>
    </row>
    <row r="77" spans="1:13" ht="21.75" customHeight="1">
      <c r="A77" s="52">
        <v>75</v>
      </c>
      <c r="B77" s="48" t="s">
        <v>296</v>
      </c>
      <c r="C77" s="49" t="s">
        <v>24</v>
      </c>
      <c r="D77" s="49" t="s">
        <v>34</v>
      </c>
      <c r="E77" s="53">
        <v>30</v>
      </c>
      <c r="F77" s="52"/>
      <c r="G77" s="52" t="s">
        <v>16</v>
      </c>
      <c r="H77" s="52">
        <v>20</v>
      </c>
      <c r="I77" s="52"/>
      <c r="J77" s="51">
        <f t="shared" si="3"/>
        <v>0</v>
      </c>
      <c r="K77" s="51">
        <f t="shared" si="4"/>
        <v>0</v>
      </c>
      <c r="L77" s="52"/>
      <c r="M77" s="51">
        <f t="shared" si="5"/>
        <v>0</v>
      </c>
    </row>
    <row r="78" spans="1:13" ht="19.5" customHeight="1">
      <c r="A78" s="52">
        <v>76</v>
      </c>
      <c r="B78" s="48" t="s">
        <v>298</v>
      </c>
      <c r="C78" s="49" t="s">
        <v>243</v>
      </c>
      <c r="D78" s="49" t="s">
        <v>299</v>
      </c>
      <c r="E78" s="53" t="s">
        <v>245</v>
      </c>
      <c r="F78" s="52"/>
      <c r="G78" s="52" t="s">
        <v>16</v>
      </c>
      <c r="H78" s="52">
        <v>10</v>
      </c>
      <c r="I78" s="52"/>
      <c r="J78" s="51">
        <f t="shared" si="3"/>
        <v>0</v>
      </c>
      <c r="K78" s="51">
        <f t="shared" si="4"/>
        <v>0</v>
      </c>
      <c r="L78" s="52"/>
      <c r="M78" s="51">
        <f t="shared" si="5"/>
        <v>0</v>
      </c>
    </row>
    <row r="79" spans="1:13" ht="28.5" customHeight="1">
      <c r="A79" s="52">
        <v>77</v>
      </c>
      <c r="B79" s="48" t="s">
        <v>300</v>
      </c>
      <c r="C79" s="49" t="s">
        <v>243</v>
      </c>
      <c r="D79" s="49" t="s">
        <v>299</v>
      </c>
      <c r="E79" s="53" t="s">
        <v>245</v>
      </c>
      <c r="F79" s="52"/>
      <c r="G79" s="52" t="s">
        <v>16</v>
      </c>
      <c r="H79" s="52">
        <v>120</v>
      </c>
      <c r="I79" s="52"/>
      <c r="J79" s="51">
        <f t="shared" si="3"/>
        <v>0</v>
      </c>
      <c r="K79" s="51">
        <f t="shared" si="4"/>
        <v>0</v>
      </c>
      <c r="L79" s="52"/>
      <c r="M79" s="51">
        <f t="shared" si="5"/>
        <v>0</v>
      </c>
    </row>
    <row r="80" spans="1:13" ht="21" customHeight="1">
      <c r="A80" s="52">
        <v>78</v>
      </c>
      <c r="B80" s="48" t="s">
        <v>301</v>
      </c>
      <c r="C80" s="49" t="s">
        <v>243</v>
      </c>
      <c r="D80" s="49" t="s">
        <v>302</v>
      </c>
      <c r="E80" s="53" t="s">
        <v>245</v>
      </c>
      <c r="F80" s="52"/>
      <c r="G80" s="52" t="s">
        <v>16</v>
      </c>
      <c r="H80" s="52">
        <v>100</v>
      </c>
      <c r="I80" s="52"/>
      <c r="J80" s="51">
        <f t="shared" si="3"/>
        <v>0</v>
      </c>
      <c r="K80" s="51">
        <f t="shared" si="4"/>
        <v>0</v>
      </c>
      <c r="L80" s="52"/>
      <c r="M80" s="51">
        <f t="shared" si="5"/>
        <v>0</v>
      </c>
    </row>
    <row r="81" spans="1:13" ht="24" customHeight="1">
      <c r="A81" s="52">
        <v>79</v>
      </c>
      <c r="B81" s="48" t="s">
        <v>301</v>
      </c>
      <c r="C81" s="49" t="s">
        <v>243</v>
      </c>
      <c r="D81" s="49" t="s">
        <v>303</v>
      </c>
      <c r="E81" s="53" t="s">
        <v>245</v>
      </c>
      <c r="F81" s="52"/>
      <c r="G81" s="52" t="s">
        <v>16</v>
      </c>
      <c r="H81" s="52">
        <v>100</v>
      </c>
      <c r="I81" s="52"/>
      <c r="J81" s="51">
        <f t="shared" si="3"/>
        <v>0</v>
      </c>
      <c r="K81" s="51">
        <f t="shared" si="4"/>
        <v>0</v>
      </c>
      <c r="L81" s="52"/>
      <c r="M81" s="51">
        <f t="shared" si="5"/>
        <v>0</v>
      </c>
    </row>
    <row r="82" spans="1:13" ht="20.25" customHeight="1">
      <c r="A82" s="52">
        <v>80</v>
      </c>
      <c r="B82" s="48" t="s">
        <v>301</v>
      </c>
      <c r="C82" s="49" t="s">
        <v>24</v>
      </c>
      <c r="D82" s="49" t="s">
        <v>18</v>
      </c>
      <c r="E82" s="53">
        <v>10</v>
      </c>
      <c r="F82" s="52"/>
      <c r="G82" s="52" t="s">
        <v>16</v>
      </c>
      <c r="H82" s="52">
        <v>40</v>
      </c>
      <c r="I82" s="52"/>
      <c r="J82" s="51">
        <f t="shared" si="3"/>
        <v>0</v>
      </c>
      <c r="K82" s="51">
        <f t="shared" si="4"/>
        <v>0</v>
      </c>
      <c r="L82" s="52"/>
      <c r="M82" s="51">
        <f t="shared" si="5"/>
        <v>0</v>
      </c>
    </row>
    <row r="83" spans="1:13" ht="26.25" customHeight="1">
      <c r="A83" s="52">
        <v>81</v>
      </c>
      <c r="B83" s="48" t="s">
        <v>304</v>
      </c>
      <c r="C83" s="49" t="s">
        <v>79</v>
      </c>
      <c r="D83" s="49" t="s">
        <v>31</v>
      </c>
      <c r="E83" s="53">
        <v>30</v>
      </c>
      <c r="F83" s="52"/>
      <c r="G83" s="52" t="s">
        <v>16</v>
      </c>
      <c r="H83" s="52">
        <v>220</v>
      </c>
      <c r="I83" s="52"/>
      <c r="J83" s="51">
        <f t="shared" si="3"/>
        <v>0</v>
      </c>
      <c r="K83" s="51">
        <f t="shared" si="4"/>
        <v>0</v>
      </c>
      <c r="L83" s="52"/>
      <c r="M83" s="51">
        <f t="shared" si="5"/>
        <v>0</v>
      </c>
    </row>
    <row r="84" spans="1:13" ht="45" customHeight="1">
      <c r="A84" s="52">
        <v>82</v>
      </c>
      <c r="B84" s="48" t="s">
        <v>305</v>
      </c>
      <c r="C84" s="49" t="s">
        <v>306</v>
      </c>
      <c r="D84" s="49" t="s">
        <v>307</v>
      </c>
      <c r="E84" s="53">
        <v>20</v>
      </c>
      <c r="F84" s="52"/>
      <c r="G84" s="52" t="s">
        <v>16</v>
      </c>
      <c r="H84" s="52">
        <v>500</v>
      </c>
      <c r="I84" s="52"/>
      <c r="J84" s="51">
        <f t="shared" si="3"/>
        <v>0</v>
      </c>
      <c r="K84" s="51">
        <f t="shared" si="4"/>
        <v>0</v>
      </c>
      <c r="L84" s="52"/>
      <c r="M84" s="51">
        <f t="shared" si="5"/>
        <v>0</v>
      </c>
    </row>
    <row r="85" spans="1:13" ht="27" customHeight="1">
      <c r="A85" s="52">
        <v>83</v>
      </c>
      <c r="B85" s="48" t="s">
        <v>308</v>
      </c>
      <c r="C85" s="49" t="s">
        <v>24</v>
      </c>
      <c r="D85" s="49" t="s">
        <v>123</v>
      </c>
      <c r="E85" s="53">
        <v>30</v>
      </c>
      <c r="F85" s="52"/>
      <c r="G85" s="52" t="s">
        <v>16</v>
      </c>
      <c r="H85" s="52">
        <v>5</v>
      </c>
      <c r="I85" s="52"/>
      <c r="J85" s="51">
        <f t="shared" si="3"/>
        <v>0</v>
      </c>
      <c r="K85" s="51">
        <f t="shared" si="4"/>
        <v>0</v>
      </c>
      <c r="L85" s="52"/>
      <c r="M85" s="51">
        <f t="shared" si="5"/>
        <v>0</v>
      </c>
    </row>
    <row r="86" spans="1:13" ht="12.75">
      <c r="A86" s="52">
        <v>84</v>
      </c>
      <c r="B86" s="48" t="s">
        <v>309</v>
      </c>
      <c r="C86" s="49" t="s">
        <v>306</v>
      </c>
      <c r="D86" s="49" t="s">
        <v>39</v>
      </c>
      <c r="E86" s="53">
        <v>40</v>
      </c>
      <c r="F86" s="52"/>
      <c r="G86" s="52" t="s">
        <v>16</v>
      </c>
      <c r="H86" s="52">
        <v>60</v>
      </c>
      <c r="I86" s="52"/>
      <c r="J86" s="51">
        <f t="shared" si="3"/>
        <v>0</v>
      </c>
      <c r="K86" s="51">
        <f t="shared" si="4"/>
        <v>0</v>
      </c>
      <c r="L86" s="52"/>
      <c r="M86" s="51">
        <f t="shared" si="5"/>
        <v>0</v>
      </c>
    </row>
    <row r="87" spans="1:13" ht="21.75" customHeight="1">
      <c r="A87" s="52">
        <v>85</v>
      </c>
      <c r="B87" s="48" t="s">
        <v>310</v>
      </c>
      <c r="C87" s="49" t="s">
        <v>24</v>
      </c>
      <c r="D87" s="49" t="s">
        <v>59</v>
      </c>
      <c r="E87" s="53">
        <v>20</v>
      </c>
      <c r="F87" s="52"/>
      <c r="G87" s="52" t="s">
        <v>16</v>
      </c>
      <c r="H87" s="52">
        <v>5</v>
      </c>
      <c r="I87" s="52"/>
      <c r="J87" s="51">
        <f t="shared" si="3"/>
        <v>0</v>
      </c>
      <c r="K87" s="51">
        <f t="shared" si="4"/>
        <v>0</v>
      </c>
      <c r="L87" s="52"/>
      <c r="M87" s="51">
        <f t="shared" si="5"/>
        <v>0</v>
      </c>
    </row>
    <row r="88" spans="1:13" ht="48" customHeight="1">
      <c r="A88" s="52">
        <v>86</v>
      </c>
      <c r="B88" s="48" t="s">
        <v>311</v>
      </c>
      <c r="C88" s="49" t="s">
        <v>24</v>
      </c>
      <c r="D88" s="49" t="s">
        <v>312</v>
      </c>
      <c r="E88" s="53">
        <v>30</v>
      </c>
      <c r="F88" s="52"/>
      <c r="G88" s="52" t="s">
        <v>16</v>
      </c>
      <c r="H88" s="52">
        <v>100</v>
      </c>
      <c r="I88" s="52"/>
      <c r="J88" s="51">
        <f t="shared" si="3"/>
        <v>0</v>
      </c>
      <c r="K88" s="51">
        <f t="shared" si="4"/>
        <v>0</v>
      </c>
      <c r="L88" s="52"/>
      <c r="M88" s="51">
        <f t="shared" si="5"/>
        <v>0</v>
      </c>
    </row>
    <row r="89" spans="1:13" ht="33" customHeight="1">
      <c r="A89" s="52">
        <v>87</v>
      </c>
      <c r="B89" s="48" t="s">
        <v>311</v>
      </c>
      <c r="C89" s="49" t="s">
        <v>53</v>
      </c>
      <c r="D89" s="49" t="s">
        <v>313</v>
      </c>
      <c r="E89" s="53" t="s">
        <v>111</v>
      </c>
      <c r="F89" s="52"/>
      <c r="G89" s="52" t="s">
        <v>16</v>
      </c>
      <c r="H89" s="52">
        <v>30</v>
      </c>
      <c r="I89" s="52"/>
      <c r="J89" s="51">
        <f t="shared" si="3"/>
        <v>0</v>
      </c>
      <c r="K89" s="51">
        <f t="shared" si="4"/>
        <v>0</v>
      </c>
      <c r="L89" s="52"/>
      <c r="M89" s="51">
        <f t="shared" si="5"/>
        <v>0</v>
      </c>
    </row>
    <row r="90" spans="1:13" ht="24.75" customHeight="1">
      <c r="A90" s="52">
        <v>88</v>
      </c>
      <c r="B90" s="48" t="s">
        <v>314</v>
      </c>
      <c r="C90" s="49" t="s">
        <v>79</v>
      </c>
      <c r="D90" s="49" t="s">
        <v>27</v>
      </c>
      <c r="E90" s="53">
        <v>30</v>
      </c>
      <c r="F90" s="52"/>
      <c r="G90" s="52" t="s">
        <v>16</v>
      </c>
      <c r="H90" s="52">
        <v>5</v>
      </c>
      <c r="I90" s="52"/>
      <c r="J90" s="51">
        <f t="shared" si="3"/>
        <v>0</v>
      </c>
      <c r="K90" s="51">
        <f t="shared" si="4"/>
        <v>0</v>
      </c>
      <c r="L90" s="52"/>
      <c r="M90" s="51">
        <f t="shared" si="5"/>
        <v>0</v>
      </c>
    </row>
    <row r="91" spans="1:13" ht="26.25" customHeight="1">
      <c r="A91" s="52">
        <v>89</v>
      </c>
      <c r="B91" s="48" t="s">
        <v>314</v>
      </c>
      <c r="C91" s="49" t="s">
        <v>79</v>
      </c>
      <c r="D91" s="49" t="s">
        <v>139</v>
      </c>
      <c r="E91" s="53">
        <v>30</v>
      </c>
      <c r="F91" s="52"/>
      <c r="G91" s="52" t="s">
        <v>16</v>
      </c>
      <c r="H91" s="52">
        <v>5</v>
      </c>
      <c r="I91" s="52"/>
      <c r="J91" s="51">
        <f t="shared" si="3"/>
        <v>0</v>
      </c>
      <c r="K91" s="51">
        <f t="shared" si="4"/>
        <v>0</v>
      </c>
      <c r="L91" s="52"/>
      <c r="M91" s="51">
        <f t="shared" si="5"/>
        <v>0</v>
      </c>
    </row>
    <row r="92" spans="1:13" ht="20.25" customHeight="1">
      <c r="A92" s="52">
        <v>90</v>
      </c>
      <c r="B92" s="48" t="s">
        <v>314</v>
      </c>
      <c r="C92" s="49" t="s">
        <v>79</v>
      </c>
      <c r="D92" s="49" t="s">
        <v>45</v>
      </c>
      <c r="E92" s="53">
        <v>30</v>
      </c>
      <c r="F92" s="52"/>
      <c r="G92" s="52" t="s">
        <v>16</v>
      </c>
      <c r="H92" s="52">
        <v>5</v>
      </c>
      <c r="I92" s="52"/>
      <c r="J92" s="51">
        <f t="shared" si="3"/>
        <v>0</v>
      </c>
      <c r="K92" s="51">
        <f t="shared" si="4"/>
        <v>0</v>
      </c>
      <c r="L92" s="52"/>
      <c r="M92" s="51">
        <f t="shared" si="5"/>
        <v>0</v>
      </c>
    </row>
    <row r="93" spans="1:13" ht="21" customHeight="1">
      <c r="A93" s="52">
        <v>91</v>
      </c>
      <c r="B93" s="48" t="s">
        <v>315</v>
      </c>
      <c r="C93" s="49" t="s">
        <v>24</v>
      </c>
      <c r="D93" s="49" t="s">
        <v>34</v>
      </c>
      <c r="E93" s="53">
        <v>50</v>
      </c>
      <c r="F93" s="52"/>
      <c r="G93" s="52" t="s">
        <v>16</v>
      </c>
      <c r="H93" s="52">
        <v>10</v>
      </c>
      <c r="I93" s="52"/>
      <c r="J93" s="51">
        <f t="shared" si="3"/>
        <v>0</v>
      </c>
      <c r="K93" s="51">
        <f t="shared" si="4"/>
        <v>0</v>
      </c>
      <c r="L93" s="52"/>
      <c r="M93" s="51">
        <f t="shared" si="5"/>
        <v>0</v>
      </c>
    </row>
    <row r="94" spans="1:13" ht="21" customHeight="1">
      <c r="A94" s="52">
        <v>92</v>
      </c>
      <c r="B94" s="48" t="s">
        <v>316</v>
      </c>
      <c r="C94" s="49" t="s">
        <v>24</v>
      </c>
      <c r="D94" s="49" t="s">
        <v>123</v>
      </c>
      <c r="E94" s="53">
        <v>10</v>
      </c>
      <c r="F94" s="52"/>
      <c r="G94" s="52" t="s">
        <v>16</v>
      </c>
      <c r="H94" s="52">
        <v>30</v>
      </c>
      <c r="I94" s="52"/>
      <c r="J94" s="51">
        <f t="shared" si="3"/>
        <v>0</v>
      </c>
      <c r="K94" s="51">
        <f t="shared" si="4"/>
        <v>0</v>
      </c>
      <c r="L94" s="52"/>
      <c r="M94" s="51">
        <f t="shared" si="5"/>
        <v>0</v>
      </c>
    </row>
    <row r="95" spans="1:13" ht="23.25" customHeight="1">
      <c r="A95" s="52">
        <v>93</v>
      </c>
      <c r="B95" s="48" t="s">
        <v>316</v>
      </c>
      <c r="C95" s="49" t="s">
        <v>24</v>
      </c>
      <c r="D95" s="49" t="s">
        <v>18</v>
      </c>
      <c r="E95" s="53">
        <v>10</v>
      </c>
      <c r="F95" s="52"/>
      <c r="G95" s="52" t="s">
        <v>16</v>
      </c>
      <c r="H95" s="52">
        <v>120</v>
      </c>
      <c r="I95" s="52"/>
      <c r="J95" s="51">
        <f t="shared" si="3"/>
        <v>0</v>
      </c>
      <c r="K95" s="51">
        <f t="shared" si="4"/>
        <v>0</v>
      </c>
      <c r="L95" s="52"/>
      <c r="M95" s="51">
        <f t="shared" si="5"/>
        <v>0</v>
      </c>
    </row>
    <row r="96" spans="1:13" ht="27" customHeight="1">
      <c r="A96" s="52">
        <v>94</v>
      </c>
      <c r="B96" s="48" t="s">
        <v>316</v>
      </c>
      <c r="C96" s="49" t="s">
        <v>243</v>
      </c>
      <c r="D96" s="49" t="s">
        <v>110</v>
      </c>
      <c r="E96" s="53" t="s">
        <v>22</v>
      </c>
      <c r="F96" s="52"/>
      <c r="G96" s="52" t="s">
        <v>16</v>
      </c>
      <c r="H96" s="52">
        <v>70</v>
      </c>
      <c r="I96" s="52"/>
      <c r="J96" s="51">
        <f t="shared" si="3"/>
        <v>0</v>
      </c>
      <c r="K96" s="51">
        <f t="shared" si="4"/>
        <v>0</v>
      </c>
      <c r="L96" s="52"/>
      <c r="M96" s="51">
        <f t="shared" si="5"/>
        <v>0</v>
      </c>
    </row>
    <row r="97" spans="1:13" ht="20.25" customHeight="1">
      <c r="A97" s="52">
        <v>95</v>
      </c>
      <c r="B97" s="48" t="s">
        <v>317</v>
      </c>
      <c r="C97" s="49" t="s">
        <v>24</v>
      </c>
      <c r="D97" s="49" t="s">
        <v>18</v>
      </c>
      <c r="E97" s="53">
        <v>14</v>
      </c>
      <c r="F97" s="52"/>
      <c r="G97" s="52" t="s">
        <v>16</v>
      </c>
      <c r="H97" s="52">
        <v>25</v>
      </c>
      <c r="I97" s="52"/>
      <c r="J97" s="51">
        <f t="shared" si="3"/>
        <v>0</v>
      </c>
      <c r="K97" s="51">
        <f t="shared" si="4"/>
        <v>0</v>
      </c>
      <c r="L97" s="52"/>
      <c r="M97" s="51">
        <f t="shared" si="5"/>
        <v>0</v>
      </c>
    </row>
    <row r="98" spans="1:13" ht="24.75" customHeight="1">
      <c r="A98" s="52">
        <v>96</v>
      </c>
      <c r="B98" s="48" t="s">
        <v>317</v>
      </c>
      <c r="C98" s="49" t="s">
        <v>243</v>
      </c>
      <c r="D98" s="49" t="s">
        <v>18</v>
      </c>
      <c r="E98" s="53" t="s">
        <v>245</v>
      </c>
      <c r="F98" s="52"/>
      <c r="G98" s="52" t="s">
        <v>16</v>
      </c>
      <c r="H98" s="52">
        <v>5</v>
      </c>
      <c r="I98" s="52"/>
      <c r="J98" s="51">
        <f t="shared" si="3"/>
        <v>0</v>
      </c>
      <c r="K98" s="51">
        <f t="shared" si="4"/>
        <v>0</v>
      </c>
      <c r="L98" s="52"/>
      <c r="M98" s="51">
        <f t="shared" si="5"/>
        <v>0</v>
      </c>
    </row>
    <row r="99" spans="1:13" ht="23.25" customHeight="1">
      <c r="A99" s="52">
        <v>97</v>
      </c>
      <c r="B99" s="48" t="s">
        <v>318</v>
      </c>
      <c r="C99" s="49" t="s">
        <v>24</v>
      </c>
      <c r="D99" s="49" t="s">
        <v>27</v>
      </c>
      <c r="E99" s="53">
        <v>30</v>
      </c>
      <c r="F99" s="52"/>
      <c r="G99" s="52" t="s">
        <v>16</v>
      </c>
      <c r="H99" s="52">
        <v>30</v>
      </c>
      <c r="I99" s="52"/>
      <c r="J99" s="51">
        <f t="shared" si="3"/>
        <v>0</v>
      </c>
      <c r="K99" s="51">
        <f t="shared" si="4"/>
        <v>0</v>
      </c>
      <c r="L99" s="52"/>
      <c r="M99" s="51">
        <f t="shared" si="5"/>
        <v>0</v>
      </c>
    </row>
    <row r="100" spans="1:13" ht="24" customHeight="1">
      <c r="A100" s="52">
        <v>98</v>
      </c>
      <c r="B100" s="48" t="s">
        <v>318</v>
      </c>
      <c r="C100" s="49" t="s">
        <v>40</v>
      </c>
      <c r="D100" s="49" t="s">
        <v>319</v>
      </c>
      <c r="E100" s="53">
        <v>5</v>
      </c>
      <c r="F100" s="52"/>
      <c r="G100" s="52" t="s">
        <v>16</v>
      </c>
      <c r="H100" s="52">
        <v>5</v>
      </c>
      <c r="I100" s="52"/>
      <c r="J100" s="51">
        <f t="shared" si="3"/>
        <v>0</v>
      </c>
      <c r="K100" s="51">
        <f t="shared" si="4"/>
        <v>0</v>
      </c>
      <c r="L100" s="52"/>
      <c r="M100" s="51">
        <f t="shared" si="5"/>
        <v>0</v>
      </c>
    </row>
    <row r="101" spans="1:13" ht="25.5" customHeight="1">
      <c r="A101" s="52">
        <v>99</v>
      </c>
      <c r="B101" s="48" t="s">
        <v>320</v>
      </c>
      <c r="C101" s="49" t="s">
        <v>79</v>
      </c>
      <c r="D101" s="49" t="s">
        <v>17</v>
      </c>
      <c r="E101" s="53">
        <v>16</v>
      </c>
      <c r="F101" s="52"/>
      <c r="G101" s="52" t="s">
        <v>16</v>
      </c>
      <c r="H101" s="52">
        <v>120</v>
      </c>
      <c r="I101" s="52"/>
      <c r="J101" s="51">
        <f t="shared" si="3"/>
        <v>0</v>
      </c>
      <c r="K101" s="51">
        <f t="shared" si="4"/>
        <v>0</v>
      </c>
      <c r="L101" s="52"/>
      <c r="M101" s="51">
        <f t="shared" si="5"/>
        <v>0</v>
      </c>
    </row>
    <row r="102" spans="1:13" ht="29.25" customHeight="1">
      <c r="A102" s="52">
        <v>100</v>
      </c>
      <c r="B102" s="48" t="s">
        <v>321</v>
      </c>
      <c r="C102" s="49" t="s">
        <v>24</v>
      </c>
      <c r="D102" s="49" t="s">
        <v>322</v>
      </c>
      <c r="E102" s="53">
        <v>50</v>
      </c>
      <c r="F102" s="52"/>
      <c r="G102" s="52" t="s">
        <v>16</v>
      </c>
      <c r="H102" s="52">
        <v>2</v>
      </c>
      <c r="I102" s="52"/>
      <c r="J102" s="51">
        <f t="shared" si="3"/>
        <v>0</v>
      </c>
      <c r="K102" s="51">
        <f t="shared" si="4"/>
        <v>0</v>
      </c>
      <c r="L102" s="52"/>
      <c r="M102" s="51">
        <f t="shared" si="5"/>
        <v>0</v>
      </c>
    </row>
    <row r="103" spans="1:13" ht="21" customHeight="1">
      <c r="A103" s="52">
        <v>101</v>
      </c>
      <c r="B103" s="48" t="s">
        <v>323</v>
      </c>
      <c r="C103" s="49" t="s">
        <v>79</v>
      </c>
      <c r="D103" s="49" t="s">
        <v>65</v>
      </c>
      <c r="E103" s="53">
        <v>28</v>
      </c>
      <c r="F103" s="52"/>
      <c r="G103" s="52" t="s">
        <v>16</v>
      </c>
      <c r="H103" s="52">
        <v>40</v>
      </c>
      <c r="I103" s="52"/>
      <c r="J103" s="51">
        <f t="shared" si="3"/>
        <v>0</v>
      </c>
      <c r="K103" s="51">
        <f t="shared" si="4"/>
        <v>0</v>
      </c>
      <c r="L103" s="52"/>
      <c r="M103" s="51">
        <f t="shared" si="5"/>
        <v>0</v>
      </c>
    </row>
    <row r="104" spans="1:13" ht="27" customHeight="1">
      <c r="A104" s="52">
        <v>102</v>
      </c>
      <c r="B104" s="48" t="s">
        <v>324</v>
      </c>
      <c r="C104" s="49" t="s">
        <v>24</v>
      </c>
      <c r="D104" s="49" t="s">
        <v>18</v>
      </c>
      <c r="E104" s="53">
        <v>16</v>
      </c>
      <c r="F104" s="52"/>
      <c r="G104" s="52" t="s">
        <v>16</v>
      </c>
      <c r="H104" s="52">
        <v>10</v>
      </c>
      <c r="I104" s="52"/>
      <c r="J104" s="51">
        <f t="shared" si="3"/>
        <v>0</v>
      </c>
      <c r="K104" s="51">
        <f t="shared" si="4"/>
        <v>0</v>
      </c>
      <c r="L104" s="52"/>
      <c r="M104" s="51">
        <f t="shared" si="5"/>
        <v>0</v>
      </c>
    </row>
    <row r="105" spans="1:13" ht="12.75">
      <c r="A105" s="52">
        <v>103</v>
      </c>
      <c r="B105" s="48" t="s">
        <v>325</v>
      </c>
      <c r="C105" s="49" t="s">
        <v>40</v>
      </c>
      <c r="D105" s="49" t="s">
        <v>59</v>
      </c>
      <c r="E105" s="53">
        <v>5</v>
      </c>
      <c r="F105" s="52"/>
      <c r="G105" s="52" t="s">
        <v>16</v>
      </c>
      <c r="H105" s="52">
        <v>10</v>
      </c>
      <c r="I105" s="52"/>
      <c r="J105" s="51">
        <f t="shared" si="3"/>
        <v>0</v>
      </c>
      <c r="K105" s="51">
        <f t="shared" si="4"/>
        <v>0</v>
      </c>
      <c r="L105" s="52"/>
      <c r="M105" s="51">
        <f t="shared" si="5"/>
        <v>0</v>
      </c>
    </row>
    <row r="106" spans="1:13" ht="33" customHeight="1">
      <c r="A106" s="52">
        <v>104</v>
      </c>
      <c r="B106" s="48" t="s">
        <v>326</v>
      </c>
      <c r="C106" s="49" t="s">
        <v>24</v>
      </c>
      <c r="D106" s="49" t="s">
        <v>327</v>
      </c>
      <c r="E106" s="53">
        <v>10</v>
      </c>
      <c r="F106" s="52"/>
      <c r="G106" s="52" t="s">
        <v>16</v>
      </c>
      <c r="H106" s="52">
        <v>100</v>
      </c>
      <c r="I106" s="52"/>
      <c r="J106" s="51">
        <f t="shared" si="3"/>
        <v>0</v>
      </c>
      <c r="K106" s="51">
        <f t="shared" si="4"/>
        <v>0</v>
      </c>
      <c r="L106" s="52"/>
      <c r="M106" s="51">
        <f t="shared" si="5"/>
        <v>0</v>
      </c>
    </row>
    <row r="107" spans="1:13" ht="22.5" customHeight="1">
      <c r="A107" s="52">
        <v>105</v>
      </c>
      <c r="B107" s="48" t="s">
        <v>328</v>
      </c>
      <c r="C107" s="49" t="s">
        <v>79</v>
      </c>
      <c r="D107" s="49" t="s">
        <v>26</v>
      </c>
      <c r="E107" s="53">
        <v>20</v>
      </c>
      <c r="F107" s="52"/>
      <c r="G107" s="52" t="s">
        <v>16</v>
      </c>
      <c r="H107" s="52">
        <v>20</v>
      </c>
      <c r="I107" s="52"/>
      <c r="J107" s="51">
        <f t="shared" si="3"/>
        <v>0</v>
      </c>
      <c r="K107" s="51">
        <f t="shared" si="4"/>
        <v>0</v>
      </c>
      <c r="L107" s="52"/>
      <c r="M107" s="51">
        <f t="shared" si="5"/>
        <v>0</v>
      </c>
    </row>
    <row r="108" spans="1:13" ht="25.5" customHeight="1">
      <c r="A108" s="52">
        <v>106</v>
      </c>
      <c r="B108" s="48" t="s">
        <v>329</v>
      </c>
      <c r="C108" s="49" t="s">
        <v>24</v>
      </c>
      <c r="D108" s="49" t="s">
        <v>59</v>
      </c>
      <c r="E108" s="53">
        <v>50</v>
      </c>
      <c r="F108" s="52"/>
      <c r="G108" s="52" t="s">
        <v>16</v>
      </c>
      <c r="H108" s="52">
        <v>25</v>
      </c>
      <c r="I108" s="52"/>
      <c r="J108" s="51">
        <f t="shared" si="3"/>
        <v>0</v>
      </c>
      <c r="K108" s="51">
        <f t="shared" si="4"/>
        <v>0</v>
      </c>
      <c r="L108" s="52"/>
      <c r="M108" s="51">
        <f t="shared" si="5"/>
        <v>0</v>
      </c>
    </row>
    <row r="109" spans="1:13" ht="19.5" customHeight="1">
      <c r="A109" s="52">
        <v>107</v>
      </c>
      <c r="B109" s="48" t="s">
        <v>330</v>
      </c>
      <c r="C109" s="49" t="s">
        <v>24</v>
      </c>
      <c r="D109" s="49" t="s">
        <v>27</v>
      </c>
      <c r="E109" s="53">
        <v>20</v>
      </c>
      <c r="F109" s="52"/>
      <c r="G109" s="52" t="s">
        <v>16</v>
      </c>
      <c r="H109" s="52">
        <v>10</v>
      </c>
      <c r="I109" s="52"/>
      <c r="J109" s="51">
        <f t="shared" si="3"/>
        <v>0</v>
      </c>
      <c r="K109" s="51">
        <f t="shared" si="4"/>
        <v>0</v>
      </c>
      <c r="L109" s="52"/>
      <c r="M109" s="51">
        <f t="shared" si="5"/>
        <v>0</v>
      </c>
    </row>
    <row r="110" spans="1:13" ht="26.25" customHeight="1">
      <c r="A110" s="52">
        <v>108</v>
      </c>
      <c r="B110" s="48" t="s">
        <v>330</v>
      </c>
      <c r="C110" s="49" t="s">
        <v>40</v>
      </c>
      <c r="D110" s="49" t="s">
        <v>331</v>
      </c>
      <c r="E110" s="53">
        <v>10</v>
      </c>
      <c r="F110" s="52"/>
      <c r="G110" s="52" t="s">
        <v>16</v>
      </c>
      <c r="H110" s="52">
        <v>2</v>
      </c>
      <c r="I110" s="52"/>
      <c r="J110" s="51">
        <f t="shared" si="3"/>
        <v>0</v>
      </c>
      <c r="K110" s="51">
        <f t="shared" si="4"/>
        <v>0</v>
      </c>
      <c r="L110" s="52"/>
      <c r="M110" s="51">
        <f t="shared" si="5"/>
        <v>0</v>
      </c>
    </row>
    <row r="111" spans="1:13" ht="12.75">
      <c r="A111" s="52">
        <v>109</v>
      </c>
      <c r="B111" s="48" t="s">
        <v>332</v>
      </c>
      <c r="C111" s="49" t="s">
        <v>243</v>
      </c>
      <c r="D111" s="49" t="s">
        <v>333</v>
      </c>
      <c r="E111" s="53" t="s">
        <v>334</v>
      </c>
      <c r="F111" s="52"/>
      <c r="G111" s="52" t="s">
        <v>16</v>
      </c>
      <c r="H111" s="52">
        <v>2</v>
      </c>
      <c r="I111" s="52"/>
      <c r="J111" s="51">
        <f t="shared" si="3"/>
        <v>0</v>
      </c>
      <c r="K111" s="51">
        <f t="shared" si="4"/>
        <v>0</v>
      </c>
      <c r="L111" s="52"/>
      <c r="M111" s="51">
        <f t="shared" si="5"/>
        <v>0</v>
      </c>
    </row>
    <row r="112" spans="1:13" ht="31.5" customHeight="1">
      <c r="A112" s="52">
        <v>110</v>
      </c>
      <c r="B112" s="48" t="s">
        <v>335</v>
      </c>
      <c r="C112" s="49" t="s">
        <v>220</v>
      </c>
      <c r="D112" s="49" t="s">
        <v>34</v>
      </c>
      <c r="E112" s="53">
        <v>30</v>
      </c>
      <c r="F112" s="52"/>
      <c r="G112" s="52" t="s">
        <v>16</v>
      </c>
      <c r="H112" s="52">
        <v>20</v>
      </c>
      <c r="I112" s="52"/>
      <c r="J112" s="51">
        <f t="shared" si="3"/>
        <v>0</v>
      </c>
      <c r="K112" s="51">
        <f t="shared" si="4"/>
        <v>0</v>
      </c>
      <c r="L112" s="52"/>
      <c r="M112" s="51">
        <f t="shared" si="5"/>
        <v>0</v>
      </c>
    </row>
    <row r="113" spans="1:13" ht="30" customHeight="1">
      <c r="A113" s="52">
        <v>111</v>
      </c>
      <c r="B113" s="48" t="s">
        <v>335</v>
      </c>
      <c r="C113" s="49" t="s">
        <v>79</v>
      </c>
      <c r="D113" s="49" t="s">
        <v>59</v>
      </c>
      <c r="E113" s="53">
        <v>30</v>
      </c>
      <c r="F113" s="52"/>
      <c r="G113" s="52" t="s">
        <v>16</v>
      </c>
      <c r="H113" s="52">
        <v>80</v>
      </c>
      <c r="I113" s="52"/>
      <c r="J113" s="51">
        <f t="shared" si="3"/>
        <v>0</v>
      </c>
      <c r="K113" s="51">
        <f t="shared" si="4"/>
        <v>0</v>
      </c>
      <c r="L113" s="52"/>
      <c r="M113" s="51">
        <f t="shared" si="5"/>
        <v>0</v>
      </c>
    </row>
    <row r="114" spans="1:13" ht="12.75">
      <c r="A114" s="52">
        <v>112</v>
      </c>
      <c r="B114" s="48" t="s">
        <v>335</v>
      </c>
      <c r="C114" s="49" t="s">
        <v>336</v>
      </c>
      <c r="D114" s="49" t="s">
        <v>68</v>
      </c>
      <c r="E114" s="53">
        <v>20</v>
      </c>
      <c r="F114" s="52"/>
      <c r="G114" s="52" t="s">
        <v>16</v>
      </c>
      <c r="H114" s="52">
        <v>40</v>
      </c>
      <c r="I114" s="52"/>
      <c r="J114" s="51">
        <f t="shared" si="3"/>
        <v>0</v>
      </c>
      <c r="K114" s="51">
        <f t="shared" si="4"/>
        <v>0</v>
      </c>
      <c r="L114" s="52"/>
      <c r="M114" s="51">
        <f t="shared" si="5"/>
        <v>0</v>
      </c>
    </row>
    <row r="115" spans="1:13" ht="12.75">
      <c r="A115" s="52">
        <v>113</v>
      </c>
      <c r="B115" s="48" t="s">
        <v>337</v>
      </c>
      <c r="C115" s="49" t="s">
        <v>40</v>
      </c>
      <c r="D115" s="49" t="s">
        <v>338</v>
      </c>
      <c r="E115" s="53">
        <v>5</v>
      </c>
      <c r="F115" s="52"/>
      <c r="G115" s="52" t="s">
        <v>16</v>
      </c>
      <c r="H115" s="52">
        <v>5</v>
      </c>
      <c r="I115" s="52"/>
      <c r="J115" s="51">
        <f t="shared" si="3"/>
        <v>0</v>
      </c>
      <c r="K115" s="51">
        <f t="shared" si="4"/>
        <v>0</v>
      </c>
      <c r="L115" s="52"/>
      <c r="M115" s="51">
        <f t="shared" si="5"/>
        <v>0</v>
      </c>
    </row>
    <row r="116" spans="1:13" ht="21" customHeight="1">
      <c r="A116" s="52">
        <v>114</v>
      </c>
      <c r="B116" s="48" t="s">
        <v>337</v>
      </c>
      <c r="C116" s="49" t="s">
        <v>24</v>
      </c>
      <c r="D116" s="49" t="s">
        <v>339</v>
      </c>
      <c r="E116" s="53">
        <v>30</v>
      </c>
      <c r="F116" s="52"/>
      <c r="G116" s="52" t="s">
        <v>16</v>
      </c>
      <c r="H116" s="52">
        <v>30</v>
      </c>
      <c r="I116" s="52"/>
      <c r="J116" s="51">
        <f t="shared" si="3"/>
        <v>0</v>
      </c>
      <c r="K116" s="51">
        <f t="shared" si="4"/>
        <v>0</v>
      </c>
      <c r="L116" s="52"/>
      <c r="M116" s="51">
        <f t="shared" si="5"/>
        <v>0</v>
      </c>
    </row>
    <row r="117" spans="1:13" ht="21" customHeight="1">
      <c r="A117" s="52">
        <v>115</v>
      </c>
      <c r="B117" s="48" t="s">
        <v>337</v>
      </c>
      <c r="C117" s="49" t="s">
        <v>24</v>
      </c>
      <c r="D117" s="49" t="s">
        <v>25</v>
      </c>
      <c r="E117" s="53">
        <v>30</v>
      </c>
      <c r="F117" s="52"/>
      <c r="G117" s="52" t="s">
        <v>16</v>
      </c>
      <c r="H117" s="52">
        <v>5</v>
      </c>
      <c r="I117" s="52"/>
      <c r="J117" s="51">
        <f t="shared" si="3"/>
        <v>0</v>
      </c>
      <c r="K117" s="51">
        <f t="shared" si="4"/>
        <v>0</v>
      </c>
      <c r="L117" s="52"/>
      <c r="M117" s="51">
        <f t="shared" si="5"/>
        <v>0</v>
      </c>
    </row>
    <row r="118" spans="1:13" ht="27" customHeight="1">
      <c r="A118" s="52">
        <v>116</v>
      </c>
      <c r="B118" s="48" t="s">
        <v>340</v>
      </c>
      <c r="C118" s="49" t="s">
        <v>24</v>
      </c>
      <c r="D118" s="49" t="s">
        <v>84</v>
      </c>
      <c r="E118" s="53">
        <v>100</v>
      </c>
      <c r="F118" s="52"/>
      <c r="G118" s="52" t="s">
        <v>16</v>
      </c>
      <c r="H118" s="52">
        <v>10</v>
      </c>
      <c r="I118" s="52"/>
      <c r="J118" s="51">
        <f t="shared" si="3"/>
        <v>0</v>
      </c>
      <c r="K118" s="51">
        <f t="shared" si="4"/>
        <v>0</v>
      </c>
      <c r="L118" s="52"/>
      <c r="M118" s="51">
        <f t="shared" si="5"/>
        <v>0</v>
      </c>
    </row>
    <row r="119" spans="1:13" ht="21.75" customHeight="1">
      <c r="A119" s="52">
        <v>117</v>
      </c>
      <c r="B119" s="48" t="s">
        <v>341</v>
      </c>
      <c r="C119" s="49" t="s">
        <v>24</v>
      </c>
      <c r="D119" s="49" t="s">
        <v>59</v>
      </c>
      <c r="E119" s="53">
        <v>5</v>
      </c>
      <c r="F119" s="52"/>
      <c r="G119" s="52" t="s">
        <v>16</v>
      </c>
      <c r="H119" s="52">
        <v>10</v>
      </c>
      <c r="I119" s="52"/>
      <c r="J119" s="51">
        <f t="shared" si="3"/>
        <v>0</v>
      </c>
      <c r="K119" s="51">
        <f t="shared" si="4"/>
        <v>0</v>
      </c>
      <c r="L119" s="52"/>
      <c r="M119" s="51">
        <f t="shared" si="5"/>
        <v>0</v>
      </c>
    </row>
    <row r="120" spans="1:13" ht="23.25" customHeight="1">
      <c r="A120" s="52">
        <v>118</v>
      </c>
      <c r="B120" s="48" t="s">
        <v>342</v>
      </c>
      <c r="C120" s="49" t="s">
        <v>14</v>
      </c>
      <c r="D120" s="49" t="s">
        <v>59</v>
      </c>
      <c r="E120" s="53">
        <v>100</v>
      </c>
      <c r="F120" s="52"/>
      <c r="G120" s="52" t="s">
        <v>16</v>
      </c>
      <c r="H120" s="52">
        <v>100</v>
      </c>
      <c r="I120" s="52"/>
      <c r="J120" s="51">
        <f t="shared" si="3"/>
        <v>0</v>
      </c>
      <c r="K120" s="51">
        <f t="shared" si="4"/>
        <v>0</v>
      </c>
      <c r="L120" s="52"/>
      <c r="M120" s="51">
        <f t="shared" si="5"/>
        <v>0</v>
      </c>
    </row>
    <row r="121" spans="1:13" ht="23.25" customHeight="1">
      <c r="A121" s="52">
        <v>119</v>
      </c>
      <c r="B121" s="48" t="s">
        <v>343</v>
      </c>
      <c r="C121" s="49" t="s">
        <v>24</v>
      </c>
      <c r="D121" s="49" t="s">
        <v>344</v>
      </c>
      <c r="E121" s="53">
        <v>30</v>
      </c>
      <c r="F121" s="52"/>
      <c r="G121" s="52" t="s">
        <v>16</v>
      </c>
      <c r="H121" s="52">
        <v>10</v>
      </c>
      <c r="I121" s="52"/>
      <c r="J121" s="51">
        <f t="shared" si="3"/>
        <v>0</v>
      </c>
      <c r="K121" s="51">
        <f t="shared" si="4"/>
        <v>0</v>
      </c>
      <c r="L121" s="52"/>
      <c r="M121" s="51">
        <f t="shared" si="5"/>
        <v>0</v>
      </c>
    </row>
    <row r="122" spans="1:13" ht="19.5" customHeight="1">
      <c r="A122" s="52">
        <v>120</v>
      </c>
      <c r="B122" s="48" t="s">
        <v>343</v>
      </c>
      <c r="C122" s="49" t="s">
        <v>24</v>
      </c>
      <c r="D122" s="49" t="s">
        <v>124</v>
      </c>
      <c r="E122" s="53">
        <v>30</v>
      </c>
      <c r="F122" s="52"/>
      <c r="G122" s="52" t="s">
        <v>16</v>
      </c>
      <c r="H122" s="52">
        <v>60</v>
      </c>
      <c r="I122" s="52"/>
      <c r="J122" s="51">
        <f t="shared" si="3"/>
        <v>0</v>
      </c>
      <c r="K122" s="51">
        <f t="shared" si="4"/>
        <v>0</v>
      </c>
      <c r="L122" s="52"/>
      <c r="M122" s="51">
        <f t="shared" si="5"/>
        <v>0</v>
      </c>
    </row>
    <row r="123" spans="1:13" ht="24.75" customHeight="1">
      <c r="A123" s="52">
        <v>121</v>
      </c>
      <c r="B123" s="48" t="s">
        <v>343</v>
      </c>
      <c r="C123" s="49" t="s">
        <v>24</v>
      </c>
      <c r="D123" s="49" t="s">
        <v>18</v>
      </c>
      <c r="E123" s="53">
        <v>30</v>
      </c>
      <c r="F123" s="52"/>
      <c r="G123" s="52" t="s">
        <v>16</v>
      </c>
      <c r="H123" s="52">
        <v>150</v>
      </c>
      <c r="I123" s="52"/>
      <c r="J123" s="51">
        <f t="shared" si="3"/>
        <v>0</v>
      </c>
      <c r="K123" s="51">
        <f t="shared" si="4"/>
        <v>0</v>
      </c>
      <c r="L123" s="52"/>
      <c r="M123" s="51">
        <f t="shared" si="5"/>
        <v>0</v>
      </c>
    </row>
    <row r="124" spans="1:13" ht="12.75">
      <c r="A124" s="52">
        <v>122</v>
      </c>
      <c r="B124" s="48" t="s">
        <v>345</v>
      </c>
      <c r="C124" s="49" t="s">
        <v>346</v>
      </c>
      <c r="D124" s="49" t="s">
        <v>347</v>
      </c>
      <c r="E124" s="53">
        <v>10</v>
      </c>
      <c r="F124" s="52"/>
      <c r="G124" s="52" t="s">
        <v>16</v>
      </c>
      <c r="H124" s="52">
        <v>5</v>
      </c>
      <c r="I124" s="52"/>
      <c r="J124" s="51">
        <f t="shared" si="3"/>
        <v>0</v>
      </c>
      <c r="K124" s="51">
        <f t="shared" si="4"/>
        <v>0</v>
      </c>
      <c r="L124" s="52"/>
      <c r="M124" s="51">
        <f t="shared" si="5"/>
        <v>0</v>
      </c>
    </row>
    <row r="125" spans="1:13" ht="22.5" customHeight="1">
      <c r="A125" s="52">
        <v>123</v>
      </c>
      <c r="B125" s="48" t="s">
        <v>348</v>
      </c>
      <c r="C125" s="49" t="s">
        <v>24</v>
      </c>
      <c r="D125" s="49" t="s">
        <v>39</v>
      </c>
      <c r="E125" s="53">
        <v>30</v>
      </c>
      <c r="F125" s="52"/>
      <c r="G125" s="52" t="s">
        <v>16</v>
      </c>
      <c r="H125" s="52">
        <v>10</v>
      </c>
      <c r="I125" s="52"/>
      <c r="J125" s="51">
        <f t="shared" si="3"/>
        <v>0</v>
      </c>
      <c r="K125" s="51">
        <f t="shared" si="4"/>
        <v>0</v>
      </c>
      <c r="L125" s="52"/>
      <c r="M125" s="51">
        <f t="shared" si="5"/>
        <v>0</v>
      </c>
    </row>
    <row r="126" spans="1:13" ht="21" customHeight="1">
      <c r="A126" s="52">
        <v>124</v>
      </c>
      <c r="B126" s="48" t="s">
        <v>348</v>
      </c>
      <c r="C126" s="49" t="s">
        <v>24</v>
      </c>
      <c r="D126" s="49" t="s">
        <v>176</v>
      </c>
      <c r="E126" s="53">
        <v>30</v>
      </c>
      <c r="F126" s="52"/>
      <c r="G126" s="52" t="s">
        <v>16</v>
      </c>
      <c r="H126" s="52">
        <v>20</v>
      </c>
      <c r="I126" s="52"/>
      <c r="J126" s="51">
        <f t="shared" si="3"/>
        <v>0</v>
      </c>
      <c r="K126" s="51">
        <f t="shared" si="4"/>
        <v>0</v>
      </c>
      <c r="L126" s="52"/>
      <c r="M126" s="51">
        <f t="shared" si="5"/>
        <v>0</v>
      </c>
    </row>
    <row r="127" spans="1:13" ht="28.5" customHeight="1">
      <c r="A127" s="52">
        <v>125</v>
      </c>
      <c r="B127" s="48" t="s">
        <v>349</v>
      </c>
      <c r="C127" s="49" t="s">
        <v>24</v>
      </c>
      <c r="D127" s="49" t="s">
        <v>68</v>
      </c>
      <c r="E127" s="53">
        <v>10</v>
      </c>
      <c r="F127" s="52"/>
      <c r="G127" s="52" t="s">
        <v>16</v>
      </c>
      <c r="H127" s="52">
        <v>20</v>
      </c>
      <c r="I127" s="52"/>
      <c r="J127" s="51">
        <f t="shared" si="3"/>
        <v>0</v>
      </c>
      <c r="K127" s="51">
        <f t="shared" si="4"/>
        <v>0</v>
      </c>
      <c r="L127" s="52"/>
      <c r="M127" s="51">
        <f t="shared" si="5"/>
        <v>0</v>
      </c>
    </row>
    <row r="128" spans="1:13" ht="12.75">
      <c r="A128" s="52">
        <v>126</v>
      </c>
      <c r="B128" s="48" t="s">
        <v>350</v>
      </c>
      <c r="C128" s="49" t="s">
        <v>24</v>
      </c>
      <c r="D128" s="49" t="s">
        <v>37</v>
      </c>
      <c r="E128" s="53">
        <v>40</v>
      </c>
      <c r="F128" s="52"/>
      <c r="G128" s="52" t="s">
        <v>16</v>
      </c>
      <c r="H128" s="52">
        <v>200</v>
      </c>
      <c r="I128" s="52"/>
      <c r="J128" s="51">
        <f t="shared" si="3"/>
        <v>0</v>
      </c>
      <c r="K128" s="51">
        <f t="shared" si="4"/>
        <v>0</v>
      </c>
      <c r="L128" s="52"/>
      <c r="M128" s="51">
        <f t="shared" si="5"/>
        <v>0</v>
      </c>
    </row>
    <row r="129" spans="1:13" ht="12.75">
      <c r="A129" s="52">
        <v>127</v>
      </c>
      <c r="B129" s="48" t="s">
        <v>350</v>
      </c>
      <c r="C129" s="49" t="s">
        <v>40</v>
      </c>
      <c r="D129" s="49" t="s">
        <v>351</v>
      </c>
      <c r="E129" s="53">
        <v>5</v>
      </c>
      <c r="F129" s="52"/>
      <c r="G129" s="52" t="s">
        <v>16</v>
      </c>
      <c r="H129" s="52">
        <v>10</v>
      </c>
      <c r="I129" s="52"/>
      <c r="J129" s="51">
        <f t="shared" si="3"/>
        <v>0</v>
      </c>
      <c r="K129" s="51">
        <f t="shared" si="4"/>
        <v>0</v>
      </c>
      <c r="L129" s="52"/>
      <c r="M129" s="51">
        <f t="shared" si="5"/>
        <v>0</v>
      </c>
    </row>
    <row r="130" spans="1:13" ht="21.75" customHeight="1">
      <c r="A130" s="52">
        <v>128</v>
      </c>
      <c r="B130" s="48" t="s">
        <v>352</v>
      </c>
      <c r="C130" s="49" t="s">
        <v>24</v>
      </c>
      <c r="D130" s="49" t="s">
        <v>45</v>
      </c>
      <c r="E130" s="53">
        <v>30</v>
      </c>
      <c r="F130" s="52"/>
      <c r="G130" s="52" t="s">
        <v>16</v>
      </c>
      <c r="H130" s="52">
        <v>260</v>
      </c>
      <c r="I130" s="52"/>
      <c r="J130" s="51">
        <f t="shared" si="3"/>
        <v>0</v>
      </c>
      <c r="K130" s="51">
        <f t="shared" si="4"/>
        <v>0</v>
      </c>
      <c r="L130" s="52"/>
      <c r="M130" s="51">
        <f t="shared" si="5"/>
        <v>0</v>
      </c>
    </row>
    <row r="131" spans="1:13" ht="22.5" customHeight="1">
      <c r="A131" s="52">
        <v>129</v>
      </c>
      <c r="B131" s="48" t="s">
        <v>352</v>
      </c>
      <c r="C131" s="49" t="s">
        <v>24</v>
      </c>
      <c r="D131" s="49" t="s">
        <v>31</v>
      </c>
      <c r="E131" s="53">
        <v>30</v>
      </c>
      <c r="F131" s="52"/>
      <c r="G131" s="52" t="s">
        <v>16</v>
      </c>
      <c r="H131" s="52">
        <v>200</v>
      </c>
      <c r="I131" s="52"/>
      <c r="J131" s="51">
        <f aca="true" t="shared" si="6" ref="J131:J194">H131*I131</f>
        <v>0</v>
      </c>
      <c r="K131" s="51">
        <f aca="true" t="shared" si="7" ref="K131:K194">I131*L131+I131</f>
        <v>0</v>
      </c>
      <c r="L131" s="52"/>
      <c r="M131" s="51">
        <f aca="true" t="shared" si="8" ref="M131:M194">J131*L131+K131</f>
        <v>0</v>
      </c>
    </row>
    <row r="132" spans="1:13" ht="25.5" customHeight="1">
      <c r="A132" s="52">
        <v>130</v>
      </c>
      <c r="B132" s="48" t="s">
        <v>352</v>
      </c>
      <c r="C132" s="49" t="s">
        <v>24</v>
      </c>
      <c r="D132" s="49" t="s">
        <v>61</v>
      </c>
      <c r="E132" s="53">
        <v>30</v>
      </c>
      <c r="F132" s="52"/>
      <c r="G132" s="52" t="s">
        <v>16</v>
      </c>
      <c r="H132" s="52">
        <v>20</v>
      </c>
      <c r="I132" s="52"/>
      <c r="J132" s="51">
        <f t="shared" si="6"/>
        <v>0</v>
      </c>
      <c r="K132" s="51">
        <f t="shared" si="7"/>
        <v>0</v>
      </c>
      <c r="L132" s="52"/>
      <c r="M132" s="51">
        <f t="shared" si="8"/>
        <v>0</v>
      </c>
    </row>
    <row r="133" spans="1:13" ht="26.25" customHeight="1">
      <c r="A133" s="52">
        <v>131</v>
      </c>
      <c r="B133" s="48" t="s">
        <v>353</v>
      </c>
      <c r="C133" s="49" t="s">
        <v>24</v>
      </c>
      <c r="D133" s="49" t="s">
        <v>34</v>
      </c>
      <c r="E133" s="53">
        <v>30</v>
      </c>
      <c r="F133" s="52"/>
      <c r="G133" s="52" t="s">
        <v>16</v>
      </c>
      <c r="H133" s="52">
        <v>10</v>
      </c>
      <c r="I133" s="52"/>
      <c r="J133" s="51">
        <f t="shared" si="6"/>
        <v>0</v>
      </c>
      <c r="K133" s="51">
        <f t="shared" si="7"/>
        <v>0</v>
      </c>
      <c r="L133" s="52"/>
      <c r="M133" s="51">
        <f t="shared" si="8"/>
        <v>0</v>
      </c>
    </row>
    <row r="134" spans="1:13" ht="18" customHeight="1">
      <c r="A134" s="52">
        <v>132</v>
      </c>
      <c r="B134" s="48" t="s">
        <v>354</v>
      </c>
      <c r="C134" s="49" t="s">
        <v>24</v>
      </c>
      <c r="D134" s="49" t="s">
        <v>123</v>
      </c>
      <c r="E134" s="53">
        <v>16</v>
      </c>
      <c r="F134" s="52"/>
      <c r="G134" s="52" t="s">
        <v>16</v>
      </c>
      <c r="H134" s="52">
        <v>10</v>
      </c>
      <c r="I134" s="52"/>
      <c r="J134" s="51">
        <f t="shared" si="6"/>
        <v>0</v>
      </c>
      <c r="K134" s="51">
        <f t="shared" si="7"/>
        <v>0</v>
      </c>
      <c r="L134" s="52"/>
      <c r="M134" s="51">
        <f t="shared" si="8"/>
        <v>0</v>
      </c>
    </row>
    <row r="135" spans="1:13" ht="26.25" customHeight="1">
      <c r="A135" s="52">
        <v>133</v>
      </c>
      <c r="B135" s="48" t="s">
        <v>355</v>
      </c>
      <c r="C135" s="49" t="s">
        <v>79</v>
      </c>
      <c r="D135" s="49" t="s">
        <v>61</v>
      </c>
      <c r="E135" s="53">
        <v>30</v>
      </c>
      <c r="F135" s="52"/>
      <c r="G135" s="52" t="s">
        <v>16</v>
      </c>
      <c r="H135" s="52">
        <v>10</v>
      </c>
      <c r="I135" s="52"/>
      <c r="J135" s="51">
        <f t="shared" si="6"/>
        <v>0</v>
      </c>
      <c r="K135" s="51">
        <f t="shared" si="7"/>
        <v>0</v>
      </c>
      <c r="L135" s="52"/>
      <c r="M135" s="51">
        <f t="shared" si="8"/>
        <v>0</v>
      </c>
    </row>
    <row r="136" spans="1:13" ht="26.25" customHeight="1">
      <c r="A136" s="52">
        <v>134</v>
      </c>
      <c r="B136" s="48" t="s">
        <v>356</v>
      </c>
      <c r="C136" s="49" t="s">
        <v>24</v>
      </c>
      <c r="D136" s="49" t="s">
        <v>123</v>
      </c>
      <c r="E136" s="53">
        <v>30</v>
      </c>
      <c r="F136" s="52"/>
      <c r="G136" s="52" t="s">
        <v>16</v>
      </c>
      <c r="H136" s="52">
        <v>20</v>
      </c>
      <c r="I136" s="52"/>
      <c r="J136" s="51">
        <f t="shared" si="6"/>
        <v>0</v>
      </c>
      <c r="K136" s="51">
        <f t="shared" si="7"/>
        <v>0</v>
      </c>
      <c r="L136" s="52"/>
      <c r="M136" s="51">
        <f t="shared" si="8"/>
        <v>0</v>
      </c>
    </row>
    <row r="137" spans="1:13" ht="33" customHeight="1">
      <c r="A137" s="52">
        <v>135</v>
      </c>
      <c r="B137" s="48" t="s">
        <v>356</v>
      </c>
      <c r="C137" s="49" t="s">
        <v>40</v>
      </c>
      <c r="D137" s="49" t="s">
        <v>357</v>
      </c>
      <c r="E137" s="53">
        <v>5</v>
      </c>
      <c r="F137" s="52"/>
      <c r="G137" s="52" t="s">
        <v>16</v>
      </c>
      <c r="H137" s="52">
        <v>10</v>
      </c>
      <c r="I137" s="52"/>
      <c r="J137" s="51">
        <f t="shared" si="6"/>
        <v>0</v>
      </c>
      <c r="K137" s="51">
        <f t="shared" si="7"/>
        <v>0</v>
      </c>
      <c r="L137" s="52"/>
      <c r="M137" s="51">
        <f t="shared" si="8"/>
        <v>0</v>
      </c>
    </row>
    <row r="138" spans="1:13" ht="26.25" customHeight="1">
      <c r="A138" s="52">
        <v>136</v>
      </c>
      <c r="B138" s="48" t="s">
        <v>358</v>
      </c>
      <c r="C138" s="49" t="s">
        <v>53</v>
      </c>
      <c r="D138" s="49">
        <v>0.0075</v>
      </c>
      <c r="E138" s="53" t="s">
        <v>359</v>
      </c>
      <c r="F138" s="52"/>
      <c r="G138" s="52" t="s">
        <v>16</v>
      </c>
      <c r="H138" s="52">
        <v>10</v>
      </c>
      <c r="I138" s="52"/>
      <c r="J138" s="51">
        <f t="shared" si="6"/>
        <v>0</v>
      </c>
      <c r="K138" s="51">
        <f t="shared" si="7"/>
        <v>0</v>
      </c>
      <c r="L138" s="52"/>
      <c r="M138" s="51">
        <f t="shared" si="8"/>
        <v>0</v>
      </c>
    </row>
    <row r="139" spans="1:13" ht="18.75" customHeight="1">
      <c r="A139" s="52">
        <v>137</v>
      </c>
      <c r="B139" s="48" t="s">
        <v>360</v>
      </c>
      <c r="C139" s="49" t="s">
        <v>33</v>
      </c>
      <c r="D139" s="49" t="s">
        <v>361</v>
      </c>
      <c r="E139" s="53">
        <v>30</v>
      </c>
      <c r="F139" s="52"/>
      <c r="G139" s="52" t="s">
        <v>16</v>
      </c>
      <c r="H139" s="52">
        <v>50</v>
      </c>
      <c r="I139" s="52"/>
      <c r="J139" s="51">
        <f t="shared" si="6"/>
        <v>0</v>
      </c>
      <c r="K139" s="51">
        <f t="shared" si="7"/>
        <v>0</v>
      </c>
      <c r="L139" s="52"/>
      <c r="M139" s="51">
        <f t="shared" si="8"/>
        <v>0</v>
      </c>
    </row>
    <row r="140" spans="1:13" ht="19.5" customHeight="1">
      <c r="A140" s="52">
        <v>138</v>
      </c>
      <c r="B140" s="48" t="s">
        <v>362</v>
      </c>
      <c r="C140" s="49" t="s">
        <v>24</v>
      </c>
      <c r="D140" s="49" t="s">
        <v>61</v>
      </c>
      <c r="E140" s="53">
        <v>30</v>
      </c>
      <c r="F140" s="52"/>
      <c r="G140" s="52" t="s">
        <v>16</v>
      </c>
      <c r="H140" s="52">
        <v>10</v>
      </c>
      <c r="I140" s="52"/>
      <c r="J140" s="51">
        <f t="shared" si="6"/>
        <v>0</v>
      </c>
      <c r="K140" s="51">
        <f t="shared" si="7"/>
        <v>0</v>
      </c>
      <c r="L140" s="52"/>
      <c r="M140" s="51">
        <f t="shared" si="8"/>
        <v>0</v>
      </c>
    </row>
    <row r="141" spans="1:13" ht="20.25" customHeight="1">
      <c r="A141" s="52">
        <v>139</v>
      </c>
      <c r="B141" s="48" t="s">
        <v>362</v>
      </c>
      <c r="C141" s="49" t="s">
        <v>24</v>
      </c>
      <c r="D141" s="49" t="s">
        <v>37</v>
      </c>
      <c r="E141" s="53">
        <v>30</v>
      </c>
      <c r="F141" s="52"/>
      <c r="G141" s="52" t="s">
        <v>16</v>
      </c>
      <c r="H141" s="52">
        <v>10</v>
      </c>
      <c r="I141" s="52"/>
      <c r="J141" s="51">
        <f t="shared" si="6"/>
        <v>0</v>
      </c>
      <c r="K141" s="51">
        <f t="shared" si="7"/>
        <v>0</v>
      </c>
      <c r="L141" s="52"/>
      <c r="M141" s="51">
        <f t="shared" si="8"/>
        <v>0</v>
      </c>
    </row>
    <row r="142" spans="1:13" ht="24" customHeight="1">
      <c r="A142" s="52">
        <v>140</v>
      </c>
      <c r="B142" s="48" t="s">
        <v>363</v>
      </c>
      <c r="C142" s="49" t="s">
        <v>24</v>
      </c>
      <c r="D142" s="49" t="s">
        <v>68</v>
      </c>
      <c r="E142" s="53">
        <v>50</v>
      </c>
      <c r="F142" s="52"/>
      <c r="G142" s="52"/>
      <c r="H142" s="52">
        <v>25</v>
      </c>
      <c r="I142" s="52"/>
      <c r="J142" s="51">
        <f t="shared" si="6"/>
        <v>0</v>
      </c>
      <c r="K142" s="51">
        <f t="shared" si="7"/>
        <v>0</v>
      </c>
      <c r="L142" s="52"/>
      <c r="M142" s="51">
        <f t="shared" si="8"/>
        <v>0</v>
      </c>
    </row>
    <row r="143" spans="1:13" ht="19.5" customHeight="1">
      <c r="A143" s="52">
        <v>141</v>
      </c>
      <c r="B143" s="48" t="s">
        <v>364</v>
      </c>
      <c r="C143" s="49" t="s">
        <v>79</v>
      </c>
      <c r="D143" s="49" t="s">
        <v>365</v>
      </c>
      <c r="E143" s="53">
        <v>30</v>
      </c>
      <c r="F143" s="52"/>
      <c r="G143" s="52" t="s">
        <v>16</v>
      </c>
      <c r="H143" s="52">
        <v>2</v>
      </c>
      <c r="I143" s="52"/>
      <c r="J143" s="51">
        <f t="shared" si="6"/>
        <v>0</v>
      </c>
      <c r="K143" s="51">
        <f t="shared" si="7"/>
        <v>0</v>
      </c>
      <c r="L143" s="52"/>
      <c r="M143" s="51">
        <f t="shared" si="8"/>
        <v>0</v>
      </c>
    </row>
    <row r="144" spans="1:13" ht="22.5" customHeight="1">
      <c r="A144" s="52">
        <v>142</v>
      </c>
      <c r="B144" s="48" t="s">
        <v>366</v>
      </c>
      <c r="C144" s="49" t="s">
        <v>79</v>
      </c>
      <c r="D144" s="49" t="s">
        <v>367</v>
      </c>
      <c r="E144" s="53">
        <v>30</v>
      </c>
      <c r="F144" s="52"/>
      <c r="G144" s="52" t="s">
        <v>16</v>
      </c>
      <c r="H144" s="52">
        <v>12</v>
      </c>
      <c r="I144" s="52"/>
      <c r="J144" s="51">
        <f t="shared" si="6"/>
        <v>0</v>
      </c>
      <c r="K144" s="51">
        <f t="shared" si="7"/>
        <v>0</v>
      </c>
      <c r="L144" s="52"/>
      <c r="M144" s="51">
        <f t="shared" si="8"/>
        <v>0</v>
      </c>
    </row>
    <row r="145" spans="1:13" ht="20.25" customHeight="1">
      <c r="A145" s="52">
        <v>143</v>
      </c>
      <c r="B145" s="48" t="s">
        <v>366</v>
      </c>
      <c r="C145" s="49" t="s">
        <v>79</v>
      </c>
      <c r="D145" s="49" t="s">
        <v>368</v>
      </c>
      <c r="E145" s="53">
        <v>30</v>
      </c>
      <c r="F145" s="52"/>
      <c r="G145" s="52" t="s">
        <v>16</v>
      </c>
      <c r="H145" s="52">
        <v>20</v>
      </c>
      <c r="I145" s="52"/>
      <c r="J145" s="51">
        <f t="shared" si="6"/>
        <v>0</v>
      </c>
      <c r="K145" s="51">
        <f t="shared" si="7"/>
        <v>0</v>
      </c>
      <c r="L145" s="52"/>
      <c r="M145" s="51">
        <f t="shared" si="8"/>
        <v>0</v>
      </c>
    </row>
    <row r="146" spans="1:13" ht="12.75">
      <c r="A146" s="52">
        <v>144</v>
      </c>
      <c r="B146" s="48" t="s">
        <v>369</v>
      </c>
      <c r="C146" s="49" t="s">
        <v>40</v>
      </c>
      <c r="D146" s="49" t="s">
        <v>253</v>
      </c>
      <c r="E146" s="53">
        <v>50</v>
      </c>
      <c r="F146" s="52"/>
      <c r="G146" s="52" t="s">
        <v>16</v>
      </c>
      <c r="H146" s="52">
        <v>2</v>
      </c>
      <c r="I146" s="52"/>
      <c r="J146" s="51">
        <f t="shared" si="6"/>
        <v>0</v>
      </c>
      <c r="K146" s="51">
        <f t="shared" si="7"/>
        <v>0</v>
      </c>
      <c r="L146" s="52"/>
      <c r="M146" s="51">
        <f t="shared" si="8"/>
        <v>0</v>
      </c>
    </row>
    <row r="147" spans="1:13" ht="12.75">
      <c r="A147" s="52">
        <v>145</v>
      </c>
      <c r="B147" s="48" t="s">
        <v>370</v>
      </c>
      <c r="C147" s="49" t="s">
        <v>371</v>
      </c>
      <c r="D147" s="49" t="s">
        <v>372</v>
      </c>
      <c r="E147" s="53">
        <v>30</v>
      </c>
      <c r="F147" s="52"/>
      <c r="G147" s="52" t="s">
        <v>16</v>
      </c>
      <c r="H147" s="52">
        <v>200</v>
      </c>
      <c r="I147" s="52"/>
      <c r="J147" s="51">
        <f t="shared" si="6"/>
        <v>0</v>
      </c>
      <c r="K147" s="51">
        <f t="shared" si="7"/>
        <v>0</v>
      </c>
      <c r="L147" s="52"/>
      <c r="M147" s="51">
        <f t="shared" si="8"/>
        <v>0</v>
      </c>
    </row>
    <row r="148" spans="1:13" ht="12.75">
      <c r="A148" s="52">
        <v>146</v>
      </c>
      <c r="B148" s="48" t="s">
        <v>373</v>
      </c>
      <c r="C148" s="49" t="s">
        <v>24</v>
      </c>
      <c r="D148" s="49" t="s">
        <v>374</v>
      </c>
      <c r="E148" s="53" t="s">
        <v>375</v>
      </c>
      <c r="F148" s="52"/>
      <c r="G148" s="52" t="s">
        <v>16</v>
      </c>
      <c r="H148" s="52">
        <v>60</v>
      </c>
      <c r="I148" s="52"/>
      <c r="J148" s="51">
        <f t="shared" si="6"/>
        <v>0</v>
      </c>
      <c r="K148" s="51">
        <f t="shared" si="7"/>
        <v>0</v>
      </c>
      <c r="L148" s="52"/>
      <c r="M148" s="51">
        <f t="shared" si="8"/>
        <v>0</v>
      </c>
    </row>
    <row r="149" spans="1:13" ht="19.5" customHeight="1">
      <c r="A149" s="52">
        <v>147</v>
      </c>
      <c r="B149" s="48" t="s">
        <v>376</v>
      </c>
      <c r="C149" s="49" t="s">
        <v>33</v>
      </c>
      <c r="D149" s="49" t="s">
        <v>47</v>
      </c>
      <c r="E149" s="53">
        <v>50</v>
      </c>
      <c r="F149" s="52"/>
      <c r="G149" s="52" t="s">
        <v>16</v>
      </c>
      <c r="H149" s="52">
        <v>40</v>
      </c>
      <c r="I149" s="52"/>
      <c r="J149" s="51">
        <f t="shared" si="6"/>
        <v>0</v>
      </c>
      <c r="K149" s="51">
        <f t="shared" si="7"/>
        <v>0</v>
      </c>
      <c r="L149" s="52"/>
      <c r="M149" s="51">
        <f t="shared" si="8"/>
        <v>0</v>
      </c>
    </row>
    <row r="150" spans="1:13" ht="21.75" customHeight="1">
      <c r="A150" s="52">
        <v>148</v>
      </c>
      <c r="B150" s="48" t="s">
        <v>377</v>
      </c>
      <c r="C150" s="49" t="s">
        <v>24</v>
      </c>
      <c r="D150" s="49" t="s">
        <v>45</v>
      </c>
      <c r="E150" s="53">
        <v>30</v>
      </c>
      <c r="F150" s="52"/>
      <c r="G150" s="52" t="s">
        <v>16</v>
      </c>
      <c r="H150" s="52">
        <v>50</v>
      </c>
      <c r="I150" s="52"/>
      <c r="J150" s="51">
        <f t="shared" si="6"/>
        <v>0</v>
      </c>
      <c r="K150" s="51">
        <f t="shared" si="7"/>
        <v>0</v>
      </c>
      <c r="L150" s="52"/>
      <c r="M150" s="51">
        <f t="shared" si="8"/>
        <v>0</v>
      </c>
    </row>
    <row r="151" spans="1:13" ht="21.75" customHeight="1">
      <c r="A151" s="52">
        <v>149</v>
      </c>
      <c r="B151" s="48" t="s">
        <v>378</v>
      </c>
      <c r="C151" s="49" t="s">
        <v>24</v>
      </c>
      <c r="D151" s="49" t="s">
        <v>59</v>
      </c>
      <c r="E151" s="53">
        <v>7</v>
      </c>
      <c r="F151" s="52"/>
      <c r="G151" s="52" t="s">
        <v>16</v>
      </c>
      <c r="H151" s="52">
        <v>30</v>
      </c>
      <c r="I151" s="52"/>
      <c r="J151" s="51">
        <f t="shared" si="6"/>
        <v>0</v>
      </c>
      <c r="K151" s="51">
        <f t="shared" si="7"/>
        <v>0</v>
      </c>
      <c r="L151" s="52"/>
      <c r="M151" s="51">
        <f t="shared" si="8"/>
        <v>0</v>
      </c>
    </row>
    <row r="152" spans="1:13" ht="21" customHeight="1">
      <c r="A152" s="52">
        <v>150</v>
      </c>
      <c r="B152" s="48" t="s">
        <v>379</v>
      </c>
      <c r="C152" s="49" t="s">
        <v>24</v>
      </c>
      <c r="D152" s="49" t="s">
        <v>68</v>
      </c>
      <c r="E152" s="53">
        <v>20</v>
      </c>
      <c r="F152" s="52"/>
      <c r="G152" s="52" t="s">
        <v>16</v>
      </c>
      <c r="H152" s="52">
        <v>5</v>
      </c>
      <c r="I152" s="52"/>
      <c r="J152" s="51">
        <f t="shared" si="6"/>
        <v>0</v>
      </c>
      <c r="K152" s="51">
        <f t="shared" si="7"/>
        <v>0</v>
      </c>
      <c r="L152" s="52"/>
      <c r="M152" s="51">
        <f t="shared" si="8"/>
        <v>0</v>
      </c>
    </row>
    <row r="153" spans="1:13" ht="24" customHeight="1">
      <c r="A153" s="52">
        <v>151</v>
      </c>
      <c r="B153" s="48" t="s">
        <v>380</v>
      </c>
      <c r="C153" s="49" t="s">
        <v>24</v>
      </c>
      <c r="D153" s="49" t="s">
        <v>45</v>
      </c>
      <c r="E153" s="53">
        <v>30</v>
      </c>
      <c r="F153" s="52"/>
      <c r="G153" s="52" t="s">
        <v>16</v>
      </c>
      <c r="H153" s="52">
        <v>10</v>
      </c>
      <c r="I153" s="52"/>
      <c r="J153" s="51">
        <f t="shared" si="6"/>
        <v>0</v>
      </c>
      <c r="K153" s="51">
        <f t="shared" si="7"/>
        <v>0</v>
      </c>
      <c r="L153" s="52"/>
      <c r="M153" s="51">
        <f t="shared" si="8"/>
        <v>0</v>
      </c>
    </row>
    <row r="154" spans="1:13" ht="21" customHeight="1">
      <c r="A154" s="52">
        <v>152</v>
      </c>
      <c r="B154" s="48" t="s">
        <v>381</v>
      </c>
      <c r="C154" s="49" t="s">
        <v>24</v>
      </c>
      <c r="D154" s="49" t="s">
        <v>59</v>
      </c>
      <c r="E154" s="53">
        <v>30</v>
      </c>
      <c r="F154" s="52"/>
      <c r="G154" s="52" t="s">
        <v>16</v>
      </c>
      <c r="H154" s="52">
        <v>400</v>
      </c>
      <c r="I154" s="52"/>
      <c r="J154" s="51">
        <f t="shared" si="6"/>
        <v>0</v>
      </c>
      <c r="K154" s="51">
        <f t="shared" si="7"/>
        <v>0</v>
      </c>
      <c r="L154" s="52"/>
      <c r="M154" s="51">
        <f t="shared" si="8"/>
        <v>0</v>
      </c>
    </row>
    <row r="155" spans="1:13" ht="30" customHeight="1">
      <c r="A155" s="52">
        <v>153</v>
      </c>
      <c r="B155" s="48" t="s">
        <v>382</v>
      </c>
      <c r="C155" s="49" t="s">
        <v>40</v>
      </c>
      <c r="D155" s="49" t="s">
        <v>383</v>
      </c>
      <c r="E155" s="53">
        <v>5</v>
      </c>
      <c r="F155" s="52"/>
      <c r="G155" s="52" t="s">
        <v>16</v>
      </c>
      <c r="H155" s="52">
        <v>40</v>
      </c>
      <c r="I155" s="52"/>
      <c r="J155" s="51">
        <f t="shared" si="6"/>
        <v>0</v>
      </c>
      <c r="K155" s="51">
        <f t="shared" si="7"/>
        <v>0</v>
      </c>
      <c r="L155" s="52"/>
      <c r="M155" s="51">
        <f t="shared" si="8"/>
        <v>0</v>
      </c>
    </row>
    <row r="156" spans="1:13" ht="21.75" customHeight="1">
      <c r="A156" s="52">
        <v>154</v>
      </c>
      <c r="B156" s="48" t="s">
        <v>382</v>
      </c>
      <c r="C156" s="49" t="s">
        <v>24</v>
      </c>
      <c r="D156" s="49" t="s">
        <v>37</v>
      </c>
      <c r="E156" s="53">
        <v>30</v>
      </c>
      <c r="F156" s="52"/>
      <c r="G156" s="52" t="s">
        <v>16</v>
      </c>
      <c r="H156" s="52">
        <v>400</v>
      </c>
      <c r="I156" s="52"/>
      <c r="J156" s="51">
        <f t="shared" si="6"/>
        <v>0</v>
      </c>
      <c r="K156" s="51">
        <f t="shared" si="7"/>
        <v>0</v>
      </c>
      <c r="L156" s="52"/>
      <c r="M156" s="51">
        <f t="shared" si="8"/>
        <v>0</v>
      </c>
    </row>
    <row r="157" spans="1:13" ht="12.75">
      <c r="A157" s="52">
        <v>155</v>
      </c>
      <c r="B157" s="48" t="s">
        <v>384</v>
      </c>
      <c r="C157" s="49" t="s">
        <v>40</v>
      </c>
      <c r="D157" s="49" t="s">
        <v>385</v>
      </c>
      <c r="E157" s="53">
        <v>10</v>
      </c>
      <c r="F157" s="52"/>
      <c r="G157" s="52" t="s">
        <v>16</v>
      </c>
      <c r="H157" s="52">
        <v>2</v>
      </c>
      <c r="I157" s="52"/>
      <c r="J157" s="51">
        <f t="shared" si="6"/>
        <v>0</v>
      </c>
      <c r="K157" s="51">
        <f t="shared" si="7"/>
        <v>0</v>
      </c>
      <c r="L157" s="52"/>
      <c r="M157" s="51">
        <f t="shared" si="8"/>
        <v>0</v>
      </c>
    </row>
    <row r="158" spans="1:13" ht="23.25" customHeight="1">
      <c r="A158" s="52">
        <v>156</v>
      </c>
      <c r="B158" s="48" t="s">
        <v>386</v>
      </c>
      <c r="C158" s="49" t="s">
        <v>387</v>
      </c>
      <c r="D158" s="49"/>
      <c r="E158" s="53">
        <v>15</v>
      </c>
      <c r="F158" s="52"/>
      <c r="G158" s="52" t="s">
        <v>16</v>
      </c>
      <c r="H158" s="52">
        <v>20</v>
      </c>
      <c r="I158" s="52"/>
      <c r="J158" s="51">
        <f t="shared" si="6"/>
        <v>0</v>
      </c>
      <c r="K158" s="51">
        <f t="shared" si="7"/>
        <v>0</v>
      </c>
      <c r="L158" s="52"/>
      <c r="M158" s="51">
        <f t="shared" si="8"/>
        <v>0</v>
      </c>
    </row>
    <row r="159" spans="1:13" ht="29.25" customHeight="1">
      <c r="A159" s="52">
        <v>157</v>
      </c>
      <c r="B159" s="48" t="s">
        <v>388</v>
      </c>
      <c r="C159" s="49" t="s">
        <v>40</v>
      </c>
      <c r="D159" s="49" t="s">
        <v>389</v>
      </c>
      <c r="E159" s="53">
        <v>10</v>
      </c>
      <c r="F159" s="52"/>
      <c r="G159" s="52" t="s">
        <v>16</v>
      </c>
      <c r="H159" s="52">
        <v>10</v>
      </c>
      <c r="I159" s="52"/>
      <c r="J159" s="51">
        <f t="shared" si="6"/>
        <v>0</v>
      </c>
      <c r="K159" s="51">
        <f t="shared" si="7"/>
        <v>0</v>
      </c>
      <c r="L159" s="52"/>
      <c r="M159" s="51">
        <f t="shared" si="8"/>
        <v>0</v>
      </c>
    </row>
    <row r="160" spans="1:13" ht="27" customHeight="1">
      <c r="A160" s="52">
        <v>158</v>
      </c>
      <c r="B160" s="48" t="s">
        <v>390</v>
      </c>
      <c r="C160" s="49" t="s">
        <v>24</v>
      </c>
      <c r="D160" s="49" t="s">
        <v>391</v>
      </c>
      <c r="E160" s="53">
        <v>60</v>
      </c>
      <c r="F160" s="52"/>
      <c r="G160" s="52" t="s">
        <v>16</v>
      </c>
      <c r="H160" s="52">
        <v>5</v>
      </c>
      <c r="I160" s="52"/>
      <c r="J160" s="51">
        <f t="shared" si="6"/>
        <v>0</v>
      </c>
      <c r="K160" s="51">
        <f t="shared" si="7"/>
        <v>0</v>
      </c>
      <c r="L160" s="52"/>
      <c r="M160" s="51">
        <f t="shared" si="8"/>
        <v>0</v>
      </c>
    </row>
    <row r="161" spans="1:13" ht="24" customHeight="1">
      <c r="A161" s="52">
        <v>159</v>
      </c>
      <c r="B161" s="48" t="s">
        <v>392</v>
      </c>
      <c r="C161" s="49" t="s">
        <v>24</v>
      </c>
      <c r="D161" s="49" t="s">
        <v>27</v>
      </c>
      <c r="E161" s="53">
        <v>30</v>
      </c>
      <c r="F161" s="52"/>
      <c r="G161" s="52" t="s">
        <v>16</v>
      </c>
      <c r="H161" s="52">
        <v>20</v>
      </c>
      <c r="I161" s="52"/>
      <c r="J161" s="51">
        <f t="shared" si="6"/>
        <v>0</v>
      </c>
      <c r="K161" s="51">
        <f t="shared" si="7"/>
        <v>0</v>
      </c>
      <c r="L161" s="52"/>
      <c r="M161" s="51">
        <f t="shared" si="8"/>
        <v>0</v>
      </c>
    </row>
    <row r="162" spans="1:13" ht="24" customHeight="1">
      <c r="A162" s="52">
        <v>160</v>
      </c>
      <c r="B162" s="48" t="s">
        <v>392</v>
      </c>
      <c r="C162" s="49" t="s">
        <v>24</v>
      </c>
      <c r="D162" s="49" t="s">
        <v>39</v>
      </c>
      <c r="E162" s="53">
        <v>30</v>
      </c>
      <c r="F162" s="52"/>
      <c r="G162" s="52" t="s">
        <v>16</v>
      </c>
      <c r="H162" s="52">
        <v>20</v>
      </c>
      <c r="I162" s="52"/>
      <c r="J162" s="51">
        <f t="shared" si="6"/>
        <v>0</v>
      </c>
      <c r="K162" s="51">
        <f t="shared" si="7"/>
        <v>0</v>
      </c>
      <c r="L162" s="52"/>
      <c r="M162" s="51">
        <f t="shared" si="8"/>
        <v>0</v>
      </c>
    </row>
    <row r="163" spans="1:13" ht="22.5" customHeight="1">
      <c r="A163" s="52">
        <v>161</v>
      </c>
      <c r="B163" s="48" t="s">
        <v>392</v>
      </c>
      <c r="C163" s="49" t="s">
        <v>24</v>
      </c>
      <c r="D163" s="49" t="s">
        <v>98</v>
      </c>
      <c r="E163" s="53">
        <v>30</v>
      </c>
      <c r="F163" s="52"/>
      <c r="G163" s="52" t="s">
        <v>16</v>
      </c>
      <c r="H163" s="52">
        <v>10</v>
      </c>
      <c r="I163" s="52"/>
      <c r="J163" s="51">
        <f t="shared" si="6"/>
        <v>0</v>
      </c>
      <c r="K163" s="51">
        <f t="shared" si="7"/>
        <v>0</v>
      </c>
      <c r="L163" s="52"/>
      <c r="M163" s="51">
        <f t="shared" si="8"/>
        <v>0</v>
      </c>
    </row>
    <row r="164" spans="1:13" ht="25.5" customHeight="1">
      <c r="A164" s="52">
        <v>162</v>
      </c>
      <c r="B164" s="48" t="s">
        <v>392</v>
      </c>
      <c r="C164" s="49" t="s">
        <v>24</v>
      </c>
      <c r="D164" s="49" t="s">
        <v>176</v>
      </c>
      <c r="E164" s="53">
        <v>30</v>
      </c>
      <c r="F164" s="52"/>
      <c r="G164" s="52" t="s">
        <v>16</v>
      </c>
      <c r="H164" s="52">
        <v>30</v>
      </c>
      <c r="I164" s="52"/>
      <c r="J164" s="51">
        <f t="shared" si="6"/>
        <v>0</v>
      </c>
      <c r="K164" s="51">
        <f t="shared" si="7"/>
        <v>0</v>
      </c>
      <c r="L164" s="52"/>
      <c r="M164" s="51">
        <f t="shared" si="8"/>
        <v>0</v>
      </c>
    </row>
    <row r="165" spans="1:13" ht="23.25" customHeight="1">
      <c r="A165" s="52">
        <v>163</v>
      </c>
      <c r="B165" s="48" t="s">
        <v>392</v>
      </c>
      <c r="C165" s="49" t="s">
        <v>24</v>
      </c>
      <c r="D165" s="49" t="s">
        <v>185</v>
      </c>
      <c r="E165" s="53">
        <v>30</v>
      </c>
      <c r="F165" s="52"/>
      <c r="G165" s="52" t="s">
        <v>16</v>
      </c>
      <c r="H165" s="52">
        <v>5</v>
      </c>
      <c r="I165" s="52"/>
      <c r="J165" s="51">
        <f t="shared" si="6"/>
        <v>0</v>
      </c>
      <c r="K165" s="51">
        <f t="shared" si="7"/>
        <v>0</v>
      </c>
      <c r="L165" s="52"/>
      <c r="M165" s="51">
        <f t="shared" si="8"/>
        <v>0</v>
      </c>
    </row>
    <row r="166" spans="1:13" ht="30" customHeight="1">
      <c r="A166" s="52">
        <v>164</v>
      </c>
      <c r="B166" s="48" t="s">
        <v>393</v>
      </c>
      <c r="C166" s="49" t="s">
        <v>40</v>
      </c>
      <c r="D166" s="49" t="s">
        <v>394</v>
      </c>
      <c r="E166" s="53">
        <v>10</v>
      </c>
      <c r="F166" s="52"/>
      <c r="G166" s="52" t="s">
        <v>16</v>
      </c>
      <c r="H166" s="52">
        <v>2</v>
      </c>
      <c r="I166" s="52"/>
      <c r="J166" s="51">
        <f t="shared" si="6"/>
        <v>0</v>
      </c>
      <c r="K166" s="51">
        <f t="shared" si="7"/>
        <v>0</v>
      </c>
      <c r="L166" s="52"/>
      <c r="M166" s="51">
        <f t="shared" si="8"/>
        <v>0</v>
      </c>
    </row>
    <row r="167" spans="1:13" ht="24" customHeight="1">
      <c r="A167" s="52">
        <v>165</v>
      </c>
      <c r="B167" s="48" t="s">
        <v>395</v>
      </c>
      <c r="C167" s="49" t="s">
        <v>243</v>
      </c>
      <c r="D167" s="49" t="s">
        <v>27</v>
      </c>
      <c r="E167" s="53" t="s">
        <v>396</v>
      </c>
      <c r="F167" s="52"/>
      <c r="G167" s="52" t="s">
        <v>16</v>
      </c>
      <c r="H167" s="52">
        <v>10</v>
      </c>
      <c r="I167" s="52"/>
      <c r="J167" s="51">
        <f t="shared" si="6"/>
        <v>0</v>
      </c>
      <c r="K167" s="51">
        <f t="shared" si="7"/>
        <v>0</v>
      </c>
      <c r="L167" s="52"/>
      <c r="M167" s="51">
        <f t="shared" si="8"/>
        <v>0</v>
      </c>
    </row>
    <row r="168" spans="1:13" ht="12.75">
      <c r="A168" s="52">
        <v>166</v>
      </c>
      <c r="B168" s="48" t="s">
        <v>397</v>
      </c>
      <c r="C168" s="49" t="s">
        <v>40</v>
      </c>
      <c r="D168" s="49" t="s">
        <v>398</v>
      </c>
      <c r="E168" s="53">
        <v>10</v>
      </c>
      <c r="F168" s="52"/>
      <c r="G168" s="52" t="s">
        <v>16</v>
      </c>
      <c r="H168" s="52">
        <v>10</v>
      </c>
      <c r="I168" s="52"/>
      <c r="J168" s="51">
        <f t="shared" si="6"/>
        <v>0</v>
      </c>
      <c r="K168" s="51">
        <f t="shared" si="7"/>
        <v>0</v>
      </c>
      <c r="L168" s="52"/>
      <c r="M168" s="51">
        <f t="shared" si="8"/>
        <v>0</v>
      </c>
    </row>
    <row r="169" spans="1:13" ht="12.75">
      <c r="A169" s="52">
        <v>167</v>
      </c>
      <c r="B169" s="48" t="s">
        <v>397</v>
      </c>
      <c r="C169" s="49" t="s">
        <v>243</v>
      </c>
      <c r="D169" s="49" t="s">
        <v>399</v>
      </c>
      <c r="E169" s="53">
        <v>1</v>
      </c>
      <c r="F169" s="52"/>
      <c r="G169" s="52" t="s">
        <v>16</v>
      </c>
      <c r="H169" s="52">
        <v>40</v>
      </c>
      <c r="I169" s="52"/>
      <c r="J169" s="51">
        <f t="shared" si="6"/>
        <v>0</v>
      </c>
      <c r="K169" s="51">
        <f t="shared" si="7"/>
        <v>0</v>
      </c>
      <c r="L169" s="52"/>
      <c r="M169" s="51">
        <f t="shared" si="8"/>
        <v>0</v>
      </c>
    </row>
    <row r="170" spans="1:13" ht="12.75">
      <c r="A170" s="52">
        <v>168</v>
      </c>
      <c r="B170" s="48" t="s">
        <v>397</v>
      </c>
      <c r="C170" s="49" t="s">
        <v>243</v>
      </c>
      <c r="D170" s="49" t="s">
        <v>400</v>
      </c>
      <c r="E170" s="53">
        <v>1</v>
      </c>
      <c r="F170" s="52"/>
      <c r="G170" s="52" t="s">
        <v>16</v>
      </c>
      <c r="H170" s="52">
        <v>900</v>
      </c>
      <c r="I170" s="52"/>
      <c r="J170" s="51">
        <f t="shared" si="6"/>
        <v>0</v>
      </c>
      <c r="K170" s="51">
        <f t="shared" si="7"/>
        <v>0</v>
      </c>
      <c r="L170" s="52"/>
      <c r="M170" s="51">
        <f t="shared" si="8"/>
        <v>0</v>
      </c>
    </row>
    <row r="171" spans="1:13" ht="37.5" customHeight="1">
      <c r="A171" s="52">
        <v>169</v>
      </c>
      <c r="B171" s="48" t="s">
        <v>397</v>
      </c>
      <c r="C171" s="49" t="s">
        <v>243</v>
      </c>
      <c r="D171" s="49" t="s">
        <v>401</v>
      </c>
      <c r="E171" s="53">
        <v>1</v>
      </c>
      <c r="F171" s="52"/>
      <c r="G171" s="52" t="s">
        <v>16</v>
      </c>
      <c r="H171" s="52">
        <v>40</v>
      </c>
      <c r="I171" s="52"/>
      <c r="J171" s="51">
        <f t="shared" si="6"/>
        <v>0</v>
      </c>
      <c r="K171" s="51">
        <f t="shared" si="7"/>
        <v>0</v>
      </c>
      <c r="L171" s="52"/>
      <c r="M171" s="51">
        <f t="shared" si="8"/>
        <v>0</v>
      </c>
    </row>
    <row r="172" spans="1:13" ht="27.75" customHeight="1">
      <c r="A172" s="52">
        <v>170</v>
      </c>
      <c r="B172" s="48" t="s">
        <v>402</v>
      </c>
      <c r="C172" s="49" t="s">
        <v>24</v>
      </c>
      <c r="D172" s="49" t="s">
        <v>403</v>
      </c>
      <c r="E172" s="53">
        <v>30</v>
      </c>
      <c r="F172" s="52"/>
      <c r="G172" s="52" t="s">
        <v>16</v>
      </c>
      <c r="H172" s="52">
        <v>10</v>
      </c>
      <c r="I172" s="52"/>
      <c r="J172" s="51">
        <f t="shared" si="6"/>
        <v>0</v>
      </c>
      <c r="K172" s="51">
        <f t="shared" si="7"/>
        <v>0</v>
      </c>
      <c r="L172" s="52"/>
      <c r="M172" s="51">
        <f t="shared" si="8"/>
        <v>0</v>
      </c>
    </row>
    <row r="173" spans="1:13" ht="30.75" customHeight="1">
      <c r="A173" s="52">
        <v>171</v>
      </c>
      <c r="B173" s="48" t="s">
        <v>404</v>
      </c>
      <c r="C173" s="49" t="s">
        <v>24</v>
      </c>
      <c r="D173" s="49" t="s">
        <v>18</v>
      </c>
      <c r="E173" s="53">
        <v>50</v>
      </c>
      <c r="F173" s="52"/>
      <c r="G173" s="52" t="s">
        <v>16</v>
      </c>
      <c r="H173" s="52">
        <v>5</v>
      </c>
      <c r="I173" s="52"/>
      <c r="J173" s="51">
        <f t="shared" si="6"/>
        <v>0</v>
      </c>
      <c r="K173" s="51">
        <f t="shared" si="7"/>
        <v>0</v>
      </c>
      <c r="L173" s="52"/>
      <c r="M173" s="51">
        <f t="shared" si="8"/>
        <v>0</v>
      </c>
    </row>
    <row r="174" spans="1:13" ht="35.25" customHeight="1">
      <c r="A174" s="52">
        <v>172</v>
      </c>
      <c r="B174" s="48" t="s">
        <v>405</v>
      </c>
      <c r="C174" s="49" t="s">
        <v>40</v>
      </c>
      <c r="D174" s="49" t="s">
        <v>406</v>
      </c>
      <c r="E174" s="53">
        <v>10</v>
      </c>
      <c r="F174" s="52"/>
      <c r="G174" s="52" t="s">
        <v>16</v>
      </c>
      <c r="H174" s="52">
        <v>5</v>
      </c>
      <c r="I174" s="52"/>
      <c r="J174" s="51">
        <f t="shared" si="6"/>
        <v>0</v>
      </c>
      <c r="K174" s="51">
        <f t="shared" si="7"/>
        <v>0</v>
      </c>
      <c r="L174" s="52"/>
      <c r="M174" s="51">
        <f t="shared" si="8"/>
        <v>0</v>
      </c>
    </row>
    <row r="175" spans="1:13" ht="19.5" customHeight="1">
      <c r="A175" s="52">
        <v>173</v>
      </c>
      <c r="B175" s="48" t="s">
        <v>407</v>
      </c>
      <c r="C175" s="49" t="s">
        <v>24</v>
      </c>
      <c r="D175" s="49" t="s">
        <v>293</v>
      </c>
      <c r="E175" s="53">
        <v>30</v>
      </c>
      <c r="F175" s="52"/>
      <c r="G175" s="52" t="s">
        <v>16</v>
      </c>
      <c r="H175" s="52">
        <v>40</v>
      </c>
      <c r="I175" s="52"/>
      <c r="J175" s="51">
        <f t="shared" si="6"/>
        <v>0</v>
      </c>
      <c r="K175" s="51">
        <f t="shared" si="7"/>
        <v>0</v>
      </c>
      <c r="L175" s="52"/>
      <c r="M175" s="51">
        <f t="shared" si="8"/>
        <v>0</v>
      </c>
    </row>
    <row r="176" spans="1:13" ht="22.5" customHeight="1">
      <c r="A176" s="52">
        <v>174</v>
      </c>
      <c r="B176" s="48" t="s">
        <v>407</v>
      </c>
      <c r="C176" s="49" t="s">
        <v>24</v>
      </c>
      <c r="D176" s="49" t="s">
        <v>34</v>
      </c>
      <c r="E176" s="53">
        <v>30</v>
      </c>
      <c r="F176" s="52"/>
      <c r="G176" s="52" t="s">
        <v>16</v>
      </c>
      <c r="H176" s="52">
        <v>80</v>
      </c>
      <c r="I176" s="52"/>
      <c r="J176" s="51">
        <f t="shared" si="6"/>
        <v>0</v>
      </c>
      <c r="K176" s="51">
        <f t="shared" si="7"/>
        <v>0</v>
      </c>
      <c r="L176" s="52"/>
      <c r="M176" s="51">
        <f t="shared" si="8"/>
        <v>0</v>
      </c>
    </row>
    <row r="177" spans="1:13" ht="12.75">
      <c r="A177" s="52">
        <v>175</v>
      </c>
      <c r="B177" s="48" t="s">
        <v>408</v>
      </c>
      <c r="C177" s="49" t="s">
        <v>243</v>
      </c>
      <c r="D177" s="49" t="s">
        <v>34</v>
      </c>
      <c r="E177" s="49" t="s">
        <v>409</v>
      </c>
      <c r="F177" s="52"/>
      <c r="G177" s="52" t="s">
        <v>16</v>
      </c>
      <c r="H177" s="52">
        <v>5</v>
      </c>
      <c r="I177" s="52"/>
      <c r="J177" s="51">
        <f t="shared" si="6"/>
        <v>0</v>
      </c>
      <c r="K177" s="51">
        <f t="shared" si="7"/>
        <v>0</v>
      </c>
      <c r="L177" s="52"/>
      <c r="M177" s="51">
        <f t="shared" si="8"/>
        <v>0</v>
      </c>
    </row>
    <row r="178" spans="1:13" ht="12.75">
      <c r="A178" s="52">
        <v>176</v>
      </c>
      <c r="B178" s="48" t="s">
        <v>408</v>
      </c>
      <c r="C178" s="49" t="s">
        <v>243</v>
      </c>
      <c r="D178" s="49" t="s">
        <v>68</v>
      </c>
      <c r="E178" s="49" t="s">
        <v>409</v>
      </c>
      <c r="F178" s="52"/>
      <c r="G178" s="52" t="s">
        <v>16</v>
      </c>
      <c r="H178" s="52">
        <v>12</v>
      </c>
      <c r="I178" s="52"/>
      <c r="J178" s="51">
        <f t="shared" si="6"/>
        <v>0</v>
      </c>
      <c r="K178" s="51">
        <f t="shared" si="7"/>
        <v>0</v>
      </c>
      <c r="L178" s="52"/>
      <c r="M178" s="51">
        <f t="shared" si="8"/>
        <v>0</v>
      </c>
    </row>
    <row r="179" spans="1:13" ht="23.25" customHeight="1">
      <c r="A179" s="52">
        <v>177</v>
      </c>
      <c r="B179" s="48" t="s">
        <v>408</v>
      </c>
      <c r="C179" s="49" t="s">
        <v>24</v>
      </c>
      <c r="D179" s="49" t="s">
        <v>61</v>
      </c>
      <c r="E179" s="53">
        <v>20</v>
      </c>
      <c r="F179" s="52"/>
      <c r="G179" s="52" t="s">
        <v>16</v>
      </c>
      <c r="H179" s="52">
        <v>20</v>
      </c>
      <c r="I179" s="52"/>
      <c r="J179" s="51">
        <f t="shared" si="6"/>
        <v>0</v>
      </c>
      <c r="K179" s="51">
        <f t="shared" si="7"/>
        <v>0</v>
      </c>
      <c r="L179" s="52"/>
      <c r="M179" s="51">
        <f t="shared" si="8"/>
        <v>0</v>
      </c>
    </row>
    <row r="180" spans="1:13" ht="24" customHeight="1">
      <c r="A180" s="52">
        <v>178</v>
      </c>
      <c r="B180" s="48" t="s">
        <v>410</v>
      </c>
      <c r="C180" s="49" t="s">
        <v>24</v>
      </c>
      <c r="D180" s="49" t="s">
        <v>47</v>
      </c>
      <c r="E180" s="53">
        <v>50</v>
      </c>
      <c r="F180" s="52"/>
      <c r="G180" s="52" t="s">
        <v>16</v>
      </c>
      <c r="H180" s="52">
        <v>5</v>
      </c>
      <c r="I180" s="52"/>
      <c r="J180" s="51">
        <f t="shared" si="6"/>
        <v>0</v>
      </c>
      <c r="K180" s="51">
        <f t="shared" si="7"/>
        <v>0</v>
      </c>
      <c r="L180" s="52"/>
      <c r="M180" s="51">
        <f t="shared" si="8"/>
        <v>0</v>
      </c>
    </row>
    <row r="181" spans="1:13" ht="22.5" customHeight="1">
      <c r="A181" s="52">
        <v>179</v>
      </c>
      <c r="B181" s="48" t="s">
        <v>411</v>
      </c>
      <c r="C181" s="49" t="s">
        <v>24</v>
      </c>
      <c r="D181" s="49" t="s">
        <v>15</v>
      </c>
      <c r="E181" s="53">
        <v>1</v>
      </c>
      <c r="F181" s="52"/>
      <c r="G181" s="52" t="s">
        <v>16</v>
      </c>
      <c r="H181" s="52">
        <v>5</v>
      </c>
      <c r="I181" s="52"/>
      <c r="J181" s="51">
        <f t="shared" si="6"/>
        <v>0</v>
      </c>
      <c r="K181" s="51">
        <f t="shared" si="7"/>
        <v>0</v>
      </c>
      <c r="L181" s="52"/>
      <c r="M181" s="51">
        <f t="shared" si="8"/>
        <v>0</v>
      </c>
    </row>
    <row r="182" spans="1:13" ht="24" customHeight="1">
      <c r="A182" s="52">
        <v>180</v>
      </c>
      <c r="B182" s="48" t="s">
        <v>412</v>
      </c>
      <c r="C182" s="49" t="s">
        <v>24</v>
      </c>
      <c r="D182" s="49" t="s">
        <v>47</v>
      </c>
      <c r="E182" s="53">
        <v>60</v>
      </c>
      <c r="F182" s="52"/>
      <c r="G182" s="52" t="s">
        <v>16</v>
      </c>
      <c r="H182" s="52">
        <v>500</v>
      </c>
      <c r="I182" s="52"/>
      <c r="J182" s="51">
        <f t="shared" si="6"/>
        <v>0</v>
      </c>
      <c r="K182" s="51">
        <f t="shared" si="7"/>
        <v>0</v>
      </c>
      <c r="L182" s="52"/>
      <c r="M182" s="51">
        <f t="shared" si="8"/>
        <v>0</v>
      </c>
    </row>
    <row r="183" spans="1:13" ht="21.75" customHeight="1">
      <c r="A183" s="52">
        <v>181</v>
      </c>
      <c r="B183" s="48" t="s">
        <v>413</v>
      </c>
      <c r="C183" s="49" t="s">
        <v>24</v>
      </c>
      <c r="D183" s="49" t="s">
        <v>139</v>
      </c>
      <c r="E183" s="53">
        <v>20</v>
      </c>
      <c r="F183" s="52"/>
      <c r="G183" s="52" t="s">
        <v>16</v>
      </c>
      <c r="H183" s="52">
        <v>5</v>
      </c>
      <c r="I183" s="52"/>
      <c r="J183" s="51">
        <f t="shared" si="6"/>
        <v>0</v>
      </c>
      <c r="K183" s="51">
        <f t="shared" si="7"/>
        <v>0</v>
      </c>
      <c r="L183" s="52"/>
      <c r="M183" s="51">
        <f t="shared" si="8"/>
        <v>0</v>
      </c>
    </row>
    <row r="184" spans="1:13" ht="34.5" customHeight="1">
      <c r="A184" s="52">
        <v>182</v>
      </c>
      <c r="B184" s="48" t="s">
        <v>414</v>
      </c>
      <c r="C184" s="49" t="s">
        <v>415</v>
      </c>
      <c r="D184" s="49" t="s">
        <v>416</v>
      </c>
      <c r="E184" s="53">
        <v>10</v>
      </c>
      <c r="F184" s="52"/>
      <c r="G184" s="52" t="s">
        <v>16</v>
      </c>
      <c r="H184" s="52">
        <v>10</v>
      </c>
      <c r="I184" s="52"/>
      <c r="J184" s="51">
        <f t="shared" si="6"/>
        <v>0</v>
      </c>
      <c r="K184" s="51">
        <f t="shared" si="7"/>
        <v>0</v>
      </c>
      <c r="L184" s="52"/>
      <c r="M184" s="51">
        <f t="shared" si="8"/>
        <v>0</v>
      </c>
    </row>
    <row r="185" spans="1:13" ht="33.75" customHeight="1">
      <c r="A185" s="52">
        <v>183</v>
      </c>
      <c r="B185" s="48" t="s">
        <v>417</v>
      </c>
      <c r="C185" s="49" t="s">
        <v>415</v>
      </c>
      <c r="D185" s="49" t="s">
        <v>416</v>
      </c>
      <c r="E185" s="53">
        <v>10</v>
      </c>
      <c r="F185" s="52"/>
      <c r="G185" s="52" t="s">
        <v>16</v>
      </c>
      <c r="H185" s="52">
        <v>2</v>
      </c>
      <c r="I185" s="52"/>
      <c r="J185" s="51">
        <f t="shared" si="6"/>
        <v>0</v>
      </c>
      <c r="K185" s="51">
        <f t="shared" si="7"/>
        <v>0</v>
      </c>
      <c r="L185" s="52"/>
      <c r="M185" s="51">
        <f t="shared" si="8"/>
        <v>0</v>
      </c>
    </row>
    <row r="186" spans="1:13" ht="12.75">
      <c r="A186" s="52">
        <v>184</v>
      </c>
      <c r="B186" s="48" t="s">
        <v>418</v>
      </c>
      <c r="C186" s="49" t="s">
        <v>415</v>
      </c>
      <c r="D186" s="49" t="s">
        <v>419</v>
      </c>
      <c r="E186" s="53">
        <v>5</v>
      </c>
      <c r="F186" s="52"/>
      <c r="G186" s="52" t="s">
        <v>16</v>
      </c>
      <c r="H186" s="52">
        <v>30</v>
      </c>
      <c r="I186" s="52"/>
      <c r="J186" s="51">
        <f t="shared" si="6"/>
        <v>0</v>
      </c>
      <c r="K186" s="51">
        <f t="shared" si="7"/>
        <v>0</v>
      </c>
      <c r="L186" s="52"/>
      <c r="M186" s="51">
        <f t="shared" si="8"/>
        <v>0</v>
      </c>
    </row>
    <row r="187" spans="1:13" ht="44.25" customHeight="1">
      <c r="A187" s="52">
        <v>185</v>
      </c>
      <c r="B187" s="48" t="s">
        <v>420</v>
      </c>
      <c r="C187" s="49" t="s">
        <v>421</v>
      </c>
      <c r="D187" s="49" t="s">
        <v>422</v>
      </c>
      <c r="E187" s="53">
        <v>1</v>
      </c>
      <c r="F187" s="52"/>
      <c r="G187" s="52" t="s">
        <v>16</v>
      </c>
      <c r="H187" s="52">
        <v>1</v>
      </c>
      <c r="I187" s="52"/>
      <c r="J187" s="51">
        <f t="shared" si="6"/>
        <v>0</v>
      </c>
      <c r="K187" s="51">
        <f t="shared" si="7"/>
        <v>0</v>
      </c>
      <c r="L187" s="52"/>
      <c r="M187" s="51">
        <f t="shared" si="8"/>
        <v>0</v>
      </c>
    </row>
    <row r="188" spans="1:13" ht="12.75">
      <c r="A188" s="52">
        <v>186</v>
      </c>
      <c r="B188" s="48" t="s">
        <v>420</v>
      </c>
      <c r="C188" s="49" t="s">
        <v>415</v>
      </c>
      <c r="D188" s="49" t="s">
        <v>422</v>
      </c>
      <c r="E188" s="53">
        <v>10</v>
      </c>
      <c r="F188" s="52"/>
      <c r="G188" s="52" t="s">
        <v>16</v>
      </c>
      <c r="H188" s="52">
        <v>30</v>
      </c>
      <c r="I188" s="52"/>
      <c r="J188" s="51">
        <f t="shared" si="6"/>
        <v>0</v>
      </c>
      <c r="K188" s="51">
        <f t="shared" si="7"/>
        <v>0</v>
      </c>
      <c r="L188" s="52"/>
      <c r="M188" s="51">
        <f t="shared" si="8"/>
        <v>0</v>
      </c>
    </row>
    <row r="189" spans="1:13" ht="12.75">
      <c r="A189" s="52">
        <v>187</v>
      </c>
      <c r="B189" s="48" t="s">
        <v>423</v>
      </c>
      <c r="C189" s="49" t="s">
        <v>415</v>
      </c>
      <c r="D189" s="49" t="s">
        <v>416</v>
      </c>
      <c r="E189" s="53">
        <v>5</v>
      </c>
      <c r="F189" s="52"/>
      <c r="G189" s="52" t="s">
        <v>424</v>
      </c>
      <c r="H189" s="52">
        <v>2</v>
      </c>
      <c r="I189" s="52"/>
      <c r="J189" s="51">
        <f t="shared" si="6"/>
        <v>0</v>
      </c>
      <c r="K189" s="51">
        <f t="shared" si="7"/>
        <v>0</v>
      </c>
      <c r="L189" s="52"/>
      <c r="M189" s="51">
        <f t="shared" si="8"/>
        <v>0</v>
      </c>
    </row>
    <row r="190" spans="1:13" ht="51" customHeight="1">
      <c r="A190" s="52">
        <v>188</v>
      </c>
      <c r="B190" s="48" t="s">
        <v>425</v>
      </c>
      <c r="C190" s="49" t="s">
        <v>415</v>
      </c>
      <c r="D190" s="49" t="s">
        <v>426</v>
      </c>
      <c r="E190" s="53">
        <v>5</v>
      </c>
      <c r="F190" s="52"/>
      <c r="G190" s="52" t="s">
        <v>16</v>
      </c>
      <c r="H190" s="52">
        <v>1</v>
      </c>
      <c r="I190" s="52"/>
      <c r="J190" s="51">
        <f t="shared" si="6"/>
        <v>0</v>
      </c>
      <c r="K190" s="51">
        <f t="shared" si="7"/>
        <v>0</v>
      </c>
      <c r="L190" s="52"/>
      <c r="M190" s="51">
        <f t="shared" si="8"/>
        <v>0</v>
      </c>
    </row>
    <row r="191" spans="1:13" ht="38.25" customHeight="1">
      <c r="A191" s="52">
        <v>189</v>
      </c>
      <c r="B191" s="48" t="s">
        <v>427</v>
      </c>
      <c r="C191" s="49" t="s">
        <v>415</v>
      </c>
      <c r="D191" s="49" t="s">
        <v>416</v>
      </c>
      <c r="E191" s="53">
        <v>5</v>
      </c>
      <c r="F191" s="52"/>
      <c r="G191" s="52" t="s">
        <v>16</v>
      </c>
      <c r="H191" s="52">
        <v>3</v>
      </c>
      <c r="I191" s="52"/>
      <c r="J191" s="51">
        <f t="shared" si="6"/>
        <v>0</v>
      </c>
      <c r="K191" s="51">
        <f t="shared" si="7"/>
        <v>0</v>
      </c>
      <c r="L191" s="52"/>
      <c r="M191" s="51">
        <f t="shared" si="8"/>
        <v>0</v>
      </c>
    </row>
    <row r="192" spans="1:13" ht="12.75">
      <c r="A192" s="52">
        <v>190</v>
      </c>
      <c r="B192" s="48" t="s">
        <v>428</v>
      </c>
      <c r="C192" s="49" t="s">
        <v>415</v>
      </c>
      <c r="D192" s="49" t="s">
        <v>416</v>
      </c>
      <c r="E192" s="53">
        <v>5</v>
      </c>
      <c r="F192" s="52"/>
      <c r="G192" s="52" t="s">
        <v>16</v>
      </c>
      <c r="H192" s="52">
        <v>5</v>
      </c>
      <c r="I192" s="52"/>
      <c r="J192" s="51">
        <f t="shared" si="6"/>
        <v>0</v>
      </c>
      <c r="K192" s="51">
        <f t="shared" si="7"/>
        <v>0</v>
      </c>
      <c r="L192" s="52"/>
      <c r="M192" s="51">
        <f t="shared" si="8"/>
        <v>0</v>
      </c>
    </row>
    <row r="193" spans="1:13" ht="12.75">
      <c r="A193" s="52">
        <v>191</v>
      </c>
      <c r="B193" s="48" t="s">
        <v>429</v>
      </c>
      <c r="C193" s="49" t="s">
        <v>415</v>
      </c>
      <c r="D193" s="49" t="s">
        <v>416</v>
      </c>
      <c r="E193" s="53">
        <v>5</v>
      </c>
      <c r="F193" s="52"/>
      <c r="G193" s="52" t="s">
        <v>16</v>
      </c>
      <c r="H193" s="52">
        <v>10</v>
      </c>
      <c r="I193" s="52"/>
      <c r="J193" s="51">
        <f t="shared" si="6"/>
        <v>0</v>
      </c>
      <c r="K193" s="51">
        <f t="shared" si="7"/>
        <v>0</v>
      </c>
      <c r="L193" s="52"/>
      <c r="M193" s="51">
        <f t="shared" si="8"/>
        <v>0</v>
      </c>
    </row>
    <row r="194" spans="1:13" ht="39.75" customHeight="1">
      <c r="A194" s="52">
        <v>192</v>
      </c>
      <c r="B194" s="48" t="s">
        <v>430</v>
      </c>
      <c r="C194" s="49" t="s">
        <v>415</v>
      </c>
      <c r="D194" s="49" t="s">
        <v>416</v>
      </c>
      <c r="E194" s="53">
        <v>5</v>
      </c>
      <c r="F194" s="52"/>
      <c r="G194" s="52" t="s">
        <v>16</v>
      </c>
      <c r="H194" s="52">
        <v>5</v>
      </c>
      <c r="I194" s="52"/>
      <c r="J194" s="51">
        <f t="shared" si="6"/>
        <v>0</v>
      </c>
      <c r="K194" s="51">
        <f t="shared" si="7"/>
        <v>0</v>
      </c>
      <c r="L194" s="52"/>
      <c r="M194" s="51">
        <f t="shared" si="8"/>
        <v>0</v>
      </c>
    </row>
    <row r="195" spans="1:13" ht="45" customHeight="1">
      <c r="A195" s="52">
        <v>193</v>
      </c>
      <c r="B195" s="48" t="s">
        <v>431</v>
      </c>
      <c r="C195" s="49" t="s">
        <v>415</v>
      </c>
      <c r="D195" s="49" t="s">
        <v>426</v>
      </c>
      <c r="E195" s="53">
        <v>5</v>
      </c>
      <c r="F195" s="52"/>
      <c r="G195" s="52" t="s">
        <v>16</v>
      </c>
      <c r="H195" s="52">
        <v>2</v>
      </c>
      <c r="I195" s="52"/>
      <c r="J195" s="51">
        <f aca="true" t="shared" si="9" ref="J195:J247">H195*I195</f>
        <v>0</v>
      </c>
      <c r="K195" s="51">
        <f aca="true" t="shared" si="10" ref="K195:K247">I195*L195+I195</f>
        <v>0</v>
      </c>
      <c r="L195" s="52"/>
      <c r="M195" s="51">
        <f aca="true" t="shared" si="11" ref="M195:M247">J195*L195+K195</f>
        <v>0</v>
      </c>
    </row>
    <row r="196" spans="1:13" ht="12.75">
      <c r="A196" s="52">
        <v>194</v>
      </c>
      <c r="B196" s="48" t="s">
        <v>432</v>
      </c>
      <c r="C196" s="49" t="s">
        <v>415</v>
      </c>
      <c r="D196" s="49" t="s">
        <v>426</v>
      </c>
      <c r="E196" s="53">
        <v>5</v>
      </c>
      <c r="F196" s="52"/>
      <c r="G196" s="52" t="s">
        <v>16</v>
      </c>
      <c r="H196" s="52">
        <v>2</v>
      </c>
      <c r="I196" s="52"/>
      <c r="J196" s="51">
        <f t="shared" si="9"/>
        <v>0</v>
      </c>
      <c r="K196" s="51">
        <f t="shared" si="10"/>
        <v>0</v>
      </c>
      <c r="L196" s="52"/>
      <c r="M196" s="51">
        <f t="shared" si="11"/>
        <v>0</v>
      </c>
    </row>
    <row r="197" spans="1:13" ht="33.75" customHeight="1">
      <c r="A197" s="52">
        <v>195</v>
      </c>
      <c r="B197" s="48" t="s">
        <v>433</v>
      </c>
      <c r="C197" s="49" t="s">
        <v>415</v>
      </c>
      <c r="D197" s="49" t="s">
        <v>426</v>
      </c>
      <c r="E197" s="53">
        <v>5</v>
      </c>
      <c r="F197" s="52"/>
      <c r="G197" s="52" t="s">
        <v>16</v>
      </c>
      <c r="H197" s="52">
        <v>3</v>
      </c>
      <c r="I197" s="52"/>
      <c r="J197" s="51">
        <f t="shared" si="9"/>
        <v>0</v>
      </c>
      <c r="K197" s="51">
        <f t="shared" si="10"/>
        <v>0</v>
      </c>
      <c r="L197" s="52"/>
      <c r="M197" s="51">
        <f t="shared" si="11"/>
        <v>0</v>
      </c>
    </row>
    <row r="198" spans="1:13" ht="32.25" customHeight="1">
      <c r="A198" s="52">
        <v>196</v>
      </c>
      <c r="B198" s="48" t="s">
        <v>434</v>
      </c>
      <c r="C198" s="49" t="s">
        <v>415</v>
      </c>
      <c r="D198" s="49" t="s">
        <v>426</v>
      </c>
      <c r="E198" s="53">
        <v>5</v>
      </c>
      <c r="F198" s="52"/>
      <c r="G198" s="52" t="s">
        <v>16</v>
      </c>
      <c r="H198" s="52">
        <v>5</v>
      </c>
      <c r="I198" s="52"/>
      <c r="J198" s="51">
        <f t="shared" si="9"/>
        <v>0</v>
      </c>
      <c r="K198" s="51">
        <f t="shared" si="10"/>
        <v>0</v>
      </c>
      <c r="L198" s="52"/>
      <c r="M198" s="51">
        <f t="shared" si="11"/>
        <v>0</v>
      </c>
    </row>
    <row r="199" spans="1:13" ht="33.75" customHeight="1">
      <c r="A199" s="52">
        <v>197</v>
      </c>
      <c r="B199" s="48" t="s">
        <v>435</v>
      </c>
      <c r="C199" s="49" t="s">
        <v>415</v>
      </c>
      <c r="D199" s="49" t="s">
        <v>426</v>
      </c>
      <c r="E199" s="53">
        <v>5</v>
      </c>
      <c r="F199" s="52"/>
      <c r="G199" s="52" t="s">
        <v>16</v>
      </c>
      <c r="H199" s="52">
        <v>1</v>
      </c>
      <c r="I199" s="52"/>
      <c r="J199" s="51">
        <f t="shared" si="9"/>
        <v>0</v>
      </c>
      <c r="K199" s="51">
        <f t="shared" si="10"/>
        <v>0</v>
      </c>
      <c r="L199" s="52"/>
      <c r="M199" s="51">
        <f t="shared" si="11"/>
        <v>0</v>
      </c>
    </row>
    <row r="200" spans="1:13" ht="41.25" customHeight="1">
      <c r="A200" s="52">
        <v>198</v>
      </c>
      <c r="B200" s="48" t="s">
        <v>436</v>
      </c>
      <c r="C200" s="49" t="s">
        <v>415</v>
      </c>
      <c r="D200" s="49" t="s">
        <v>437</v>
      </c>
      <c r="E200" s="53">
        <v>5</v>
      </c>
      <c r="F200" s="52"/>
      <c r="G200" s="52" t="s">
        <v>16</v>
      </c>
      <c r="H200" s="52">
        <v>1</v>
      </c>
      <c r="I200" s="52"/>
      <c r="J200" s="51">
        <f t="shared" si="9"/>
        <v>0</v>
      </c>
      <c r="K200" s="51">
        <f t="shared" si="10"/>
        <v>0</v>
      </c>
      <c r="L200" s="52"/>
      <c r="M200" s="51">
        <f t="shared" si="11"/>
        <v>0</v>
      </c>
    </row>
    <row r="201" spans="1:13" ht="36" customHeight="1">
      <c r="A201" s="52">
        <v>199</v>
      </c>
      <c r="B201" s="48" t="s">
        <v>438</v>
      </c>
      <c r="C201" s="49" t="s">
        <v>415</v>
      </c>
      <c r="D201" s="49" t="s">
        <v>416</v>
      </c>
      <c r="E201" s="53">
        <v>10</v>
      </c>
      <c r="F201" s="52"/>
      <c r="G201" s="52" t="s">
        <v>16</v>
      </c>
      <c r="H201" s="52">
        <v>3</v>
      </c>
      <c r="I201" s="52"/>
      <c r="J201" s="51">
        <f t="shared" si="9"/>
        <v>0</v>
      </c>
      <c r="K201" s="51">
        <f t="shared" si="10"/>
        <v>0</v>
      </c>
      <c r="L201" s="52"/>
      <c r="M201" s="51">
        <f t="shared" si="11"/>
        <v>0</v>
      </c>
    </row>
    <row r="202" spans="1:13" ht="38.25" customHeight="1">
      <c r="A202" s="52">
        <v>200</v>
      </c>
      <c r="B202" s="48" t="s">
        <v>439</v>
      </c>
      <c r="C202" s="49" t="s">
        <v>415</v>
      </c>
      <c r="D202" s="49" t="s">
        <v>416</v>
      </c>
      <c r="E202" s="53">
        <v>10</v>
      </c>
      <c r="F202" s="52"/>
      <c r="G202" s="52" t="s">
        <v>16</v>
      </c>
      <c r="H202" s="52">
        <v>15</v>
      </c>
      <c r="I202" s="52"/>
      <c r="J202" s="51">
        <f t="shared" si="9"/>
        <v>0</v>
      </c>
      <c r="K202" s="51">
        <f t="shared" si="10"/>
        <v>0</v>
      </c>
      <c r="L202" s="52"/>
      <c r="M202" s="51">
        <f t="shared" si="11"/>
        <v>0</v>
      </c>
    </row>
    <row r="203" spans="1:13" ht="34.5" customHeight="1">
      <c r="A203" s="52">
        <v>201</v>
      </c>
      <c r="B203" s="48" t="s">
        <v>440</v>
      </c>
      <c r="C203" s="49" t="s">
        <v>415</v>
      </c>
      <c r="D203" s="49" t="s">
        <v>416</v>
      </c>
      <c r="E203" s="53">
        <v>5</v>
      </c>
      <c r="F203" s="52"/>
      <c r="G203" s="52" t="s">
        <v>16</v>
      </c>
      <c r="H203" s="52">
        <v>10</v>
      </c>
      <c r="I203" s="52"/>
      <c r="J203" s="51">
        <f t="shared" si="9"/>
        <v>0</v>
      </c>
      <c r="K203" s="51">
        <f t="shared" si="10"/>
        <v>0</v>
      </c>
      <c r="L203" s="52"/>
      <c r="M203" s="51">
        <f t="shared" si="11"/>
        <v>0</v>
      </c>
    </row>
    <row r="204" spans="1:13" ht="25.5" customHeight="1">
      <c r="A204" s="52">
        <v>202</v>
      </c>
      <c r="B204" s="48" t="s">
        <v>441</v>
      </c>
      <c r="C204" s="49" t="s">
        <v>24</v>
      </c>
      <c r="D204" s="49" t="s">
        <v>139</v>
      </c>
      <c r="E204" s="53">
        <v>60</v>
      </c>
      <c r="F204" s="52"/>
      <c r="G204" s="52" t="s">
        <v>16</v>
      </c>
      <c r="H204" s="52">
        <v>10</v>
      </c>
      <c r="I204" s="52"/>
      <c r="J204" s="51">
        <f t="shared" si="9"/>
        <v>0</v>
      </c>
      <c r="K204" s="51">
        <f t="shared" si="10"/>
        <v>0</v>
      </c>
      <c r="L204" s="52"/>
      <c r="M204" s="51">
        <f t="shared" si="11"/>
        <v>0</v>
      </c>
    </row>
    <row r="205" spans="1:13" ht="12.75">
      <c r="A205" s="52">
        <v>203</v>
      </c>
      <c r="B205" s="48" t="s">
        <v>442</v>
      </c>
      <c r="C205" s="49" t="s">
        <v>336</v>
      </c>
      <c r="D205" s="49" t="s">
        <v>59</v>
      </c>
      <c r="E205" s="53">
        <v>30</v>
      </c>
      <c r="F205" s="52"/>
      <c r="G205" s="52" t="s">
        <v>16</v>
      </c>
      <c r="H205" s="52">
        <v>10</v>
      </c>
      <c r="I205" s="52"/>
      <c r="J205" s="51">
        <f t="shared" si="9"/>
        <v>0</v>
      </c>
      <c r="K205" s="51">
        <f t="shared" si="10"/>
        <v>0</v>
      </c>
      <c r="L205" s="52"/>
      <c r="M205" s="51">
        <f t="shared" si="11"/>
        <v>0</v>
      </c>
    </row>
    <row r="206" spans="1:13" ht="33.75" customHeight="1">
      <c r="A206" s="52">
        <v>204</v>
      </c>
      <c r="B206" s="48" t="s">
        <v>442</v>
      </c>
      <c r="C206" s="49" t="s">
        <v>24</v>
      </c>
      <c r="D206" s="49" t="s">
        <v>176</v>
      </c>
      <c r="E206" s="53">
        <v>30</v>
      </c>
      <c r="F206" s="52"/>
      <c r="G206" s="52" t="s">
        <v>16</v>
      </c>
      <c r="H206" s="52">
        <v>10</v>
      </c>
      <c r="I206" s="52"/>
      <c r="J206" s="51">
        <f t="shared" si="9"/>
        <v>0</v>
      </c>
      <c r="K206" s="51">
        <f t="shared" si="10"/>
        <v>0</v>
      </c>
      <c r="L206" s="52"/>
      <c r="M206" s="51">
        <f t="shared" si="11"/>
        <v>0</v>
      </c>
    </row>
    <row r="207" spans="1:13" ht="39" customHeight="1">
      <c r="A207" s="52">
        <v>205</v>
      </c>
      <c r="B207" s="48" t="s">
        <v>442</v>
      </c>
      <c r="C207" s="49" t="s">
        <v>79</v>
      </c>
      <c r="D207" s="49" t="s">
        <v>31</v>
      </c>
      <c r="E207" s="53">
        <v>60</v>
      </c>
      <c r="F207" s="52"/>
      <c r="G207" s="52" t="s">
        <v>16</v>
      </c>
      <c r="H207" s="52">
        <v>10</v>
      </c>
      <c r="I207" s="52"/>
      <c r="J207" s="51">
        <f t="shared" si="9"/>
        <v>0</v>
      </c>
      <c r="K207" s="51">
        <f t="shared" si="10"/>
        <v>0</v>
      </c>
      <c r="L207" s="52"/>
      <c r="M207" s="51">
        <f t="shared" si="11"/>
        <v>0</v>
      </c>
    </row>
    <row r="208" spans="1:13" ht="34.5" customHeight="1">
      <c r="A208" s="52">
        <v>206</v>
      </c>
      <c r="B208" s="48" t="s">
        <v>442</v>
      </c>
      <c r="C208" s="49" t="s">
        <v>79</v>
      </c>
      <c r="D208" s="49" t="s">
        <v>61</v>
      </c>
      <c r="E208" s="53">
        <v>60</v>
      </c>
      <c r="F208" s="52"/>
      <c r="G208" s="52" t="s">
        <v>16</v>
      </c>
      <c r="H208" s="52">
        <v>15</v>
      </c>
      <c r="I208" s="52"/>
      <c r="J208" s="51">
        <f t="shared" si="9"/>
        <v>0</v>
      </c>
      <c r="K208" s="51">
        <f t="shared" si="10"/>
        <v>0</v>
      </c>
      <c r="L208" s="52"/>
      <c r="M208" s="51">
        <f t="shared" si="11"/>
        <v>0</v>
      </c>
    </row>
    <row r="209" spans="1:13" ht="34.5" customHeight="1">
      <c r="A209" s="52">
        <v>207</v>
      </c>
      <c r="B209" s="48" t="s">
        <v>442</v>
      </c>
      <c r="C209" s="49" t="s">
        <v>79</v>
      </c>
      <c r="D209" s="49" t="s">
        <v>37</v>
      </c>
      <c r="E209" s="53">
        <v>30</v>
      </c>
      <c r="F209" s="52"/>
      <c r="G209" s="52" t="s">
        <v>16</v>
      </c>
      <c r="H209" s="52">
        <v>4</v>
      </c>
      <c r="I209" s="52"/>
      <c r="J209" s="51">
        <f t="shared" si="9"/>
        <v>0</v>
      </c>
      <c r="K209" s="51">
        <f t="shared" si="10"/>
        <v>0</v>
      </c>
      <c r="L209" s="52"/>
      <c r="M209" s="51">
        <f t="shared" si="11"/>
        <v>0</v>
      </c>
    </row>
    <row r="210" spans="1:13" ht="30.75" customHeight="1">
      <c r="A210" s="52">
        <v>208</v>
      </c>
      <c r="B210" s="48" t="s">
        <v>442</v>
      </c>
      <c r="C210" s="49" t="s">
        <v>79</v>
      </c>
      <c r="D210" s="49" t="s">
        <v>84</v>
      </c>
      <c r="E210" s="53">
        <v>30</v>
      </c>
      <c r="F210" s="52"/>
      <c r="G210" s="52" t="s">
        <v>16</v>
      </c>
      <c r="H210" s="52">
        <v>5</v>
      </c>
      <c r="I210" s="52"/>
      <c r="J210" s="51">
        <f t="shared" si="9"/>
        <v>0</v>
      </c>
      <c r="K210" s="51">
        <f t="shared" si="10"/>
        <v>0</v>
      </c>
      <c r="L210" s="52"/>
      <c r="M210" s="51">
        <f t="shared" si="11"/>
        <v>0</v>
      </c>
    </row>
    <row r="211" spans="1:13" ht="35.25" customHeight="1">
      <c r="A211" s="52">
        <v>209</v>
      </c>
      <c r="B211" s="48" t="s">
        <v>442</v>
      </c>
      <c r="C211" s="49" t="s">
        <v>79</v>
      </c>
      <c r="D211" s="49" t="s">
        <v>443</v>
      </c>
      <c r="E211" s="53">
        <v>30</v>
      </c>
      <c r="F211" s="52"/>
      <c r="G211" s="52" t="s">
        <v>16</v>
      </c>
      <c r="H211" s="52">
        <v>5</v>
      </c>
      <c r="I211" s="52"/>
      <c r="J211" s="51">
        <f t="shared" si="9"/>
        <v>0</v>
      </c>
      <c r="K211" s="51">
        <f t="shared" si="10"/>
        <v>0</v>
      </c>
      <c r="L211" s="52"/>
      <c r="M211" s="51">
        <f t="shared" si="11"/>
        <v>0</v>
      </c>
    </row>
    <row r="212" spans="1:13" ht="12.75">
      <c r="A212" s="52">
        <v>210</v>
      </c>
      <c r="B212" s="48" t="s">
        <v>444</v>
      </c>
      <c r="C212" s="49" t="s">
        <v>445</v>
      </c>
      <c r="D212" s="49" t="s">
        <v>344</v>
      </c>
      <c r="E212" s="53">
        <v>100</v>
      </c>
      <c r="F212" s="52"/>
      <c r="G212" s="52" t="s">
        <v>16</v>
      </c>
      <c r="H212" s="52">
        <v>100</v>
      </c>
      <c r="I212" s="52"/>
      <c r="J212" s="51">
        <f t="shared" si="9"/>
        <v>0</v>
      </c>
      <c r="K212" s="51">
        <f t="shared" si="10"/>
        <v>0</v>
      </c>
      <c r="L212" s="52"/>
      <c r="M212" s="51">
        <f t="shared" si="11"/>
        <v>0</v>
      </c>
    </row>
    <row r="213" spans="1:13" ht="12.75">
      <c r="A213" s="52">
        <v>211</v>
      </c>
      <c r="B213" s="48" t="s">
        <v>444</v>
      </c>
      <c r="C213" s="49" t="s">
        <v>336</v>
      </c>
      <c r="D213" s="49" t="s">
        <v>302</v>
      </c>
      <c r="E213" s="53">
        <v>30</v>
      </c>
      <c r="F213" s="52"/>
      <c r="G213" s="52" t="s">
        <v>16</v>
      </c>
      <c r="H213" s="52">
        <v>600</v>
      </c>
      <c r="I213" s="52"/>
      <c r="J213" s="51">
        <f t="shared" si="9"/>
        <v>0</v>
      </c>
      <c r="K213" s="51">
        <f t="shared" si="10"/>
        <v>0</v>
      </c>
      <c r="L213" s="52"/>
      <c r="M213" s="51">
        <f t="shared" si="11"/>
        <v>0</v>
      </c>
    </row>
    <row r="214" spans="1:13" ht="36" customHeight="1">
      <c r="A214" s="52">
        <v>212</v>
      </c>
      <c r="B214" s="48" t="s">
        <v>444</v>
      </c>
      <c r="C214" s="49" t="s">
        <v>446</v>
      </c>
      <c r="D214" s="49" t="s">
        <v>447</v>
      </c>
      <c r="E214" s="53">
        <v>10</v>
      </c>
      <c r="F214" s="52"/>
      <c r="G214" s="52" t="s">
        <v>16</v>
      </c>
      <c r="H214" s="52">
        <v>20</v>
      </c>
      <c r="I214" s="52"/>
      <c r="J214" s="51">
        <f t="shared" si="9"/>
        <v>0</v>
      </c>
      <c r="K214" s="51">
        <f t="shared" si="10"/>
        <v>0</v>
      </c>
      <c r="L214" s="52"/>
      <c r="M214" s="51">
        <f t="shared" si="11"/>
        <v>0</v>
      </c>
    </row>
    <row r="215" spans="1:13" ht="39.75" customHeight="1">
      <c r="A215" s="52">
        <v>213</v>
      </c>
      <c r="B215" s="48" t="s">
        <v>448</v>
      </c>
      <c r="C215" s="49" t="s">
        <v>449</v>
      </c>
      <c r="D215" s="49" t="s">
        <v>450</v>
      </c>
      <c r="E215" s="53">
        <v>20</v>
      </c>
      <c r="F215" s="52"/>
      <c r="G215" s="52" t="s">
        <v>16</v>
      </c>
      <c r="H215" s="52">
        <v>10</v>
      </c>
      <c r="I215" s="52"/>
      <c r="J215" s="51">
        <f t="shared" si="9"/>
        <v>0</v>
      </c>
      <c r="K215" s="51">
        <f t="shared" si="10"/>
        <v>0</v>
      </c>
      <c r="L215" s="52"/>
      <c r="M215" s="51">
        <f t="shared" si="11"/>
        <v>0</v>
      </c>
    </row>
    <row r="216" spans="1:13" ht="21" customHeight="1">
      <c r="A216" s="52">
        <v>214</v>
      </c>
      <c r="B216" s="48" t="s">
        <v>451</v>
      </c>
      <c r="C216" s="49" t="s">
        <v>24</v>
      </c>
      <c r="D216" s="49" t="s">
        <v>47</v>
      </c>
      <c r="E216" s="53">
        <v>10</v>
      </c>
      <c r="F216" s="52"/>
      <c r="G216" s="52" t="s">
        <v>16</v>
      </c>
      <c r="H216" s="52">
        <v>10</v>
      </c>
      <c r="I216" s="52"/>
      <c r="J216" s="51">
        <f t="shared" si="9"/>
        <v>0</v>
      </c>
      <c r="K216" s="51">
        <f t="shared" si="10"/>
        <v>0</v>
      </c>
      <c r="L216" s="52"/>
      <c r="M216" s="51">
        <f t="shared" si="11"/>
        <v>0</v>
      </c>
    </row>
    <row r="217" spans="1:13" ht="21" customHeight="1">
      <c r="A217" s="52">
        <v>215</v>
      </c>
      <c r="B217" s="48" t="s">
        <v>452</v>
      </c>
      <c r="C217" s="49" t="s">
        <v>14</v>
      </c>
      <c r="D217" s="49" t="s">
        <v>59</v>
      </c>
      <c r="E217" s="53">
        <v>20</v>
      </c>
      <c r="F217" s="52"/>
      <c r="G217" s="52" t="s">
        <v>16</v>
      </c>
      <c r="H217" s="52">
        <v>600</v>
      </c>
      <c r="I217" s="52"/>
      <c r="J217" s="51">
        <f t="shared" si="9"/>
        <v>0</v>
      </c>
      <c r="K217" s="51">
        <f t="shared" si="10"/>
        <v>0</v>
      </c>
      <c r="L217" s="52"/>
      <c r="M217" s="51">
        <f t="shared" si="11"/>
        <v>0</v>
      </c>
    </row>
    <row r="218" spans="1:13" ht="28.5" customHeight="1">
      <c r="A218" s="52">
        <v>216</v>
      </c>
      <c r="B218" s="48" t="s">
        <v>452</v>
      </c>
      <c r="C218" s="49" t="s">
        <v>14</v>
      </c>
      <c r="D218" s="49" t="s">
        <v>68</v>
      </c>
      <c r="E218" s="53">
        <v>20</v>
      </c>
      <c r="F218" s="52"/>
      <c r="G218" s="52" t="s">
        <v>16</v>
      </c>
      <c r="H218" s="52">
        <v>200</v>
      </c>
      <c r="I218" s="52"/>
      <c r="J218" s="51">
        <f t="shared" si="9"/>
        <v>0</v>
      </c>
      <c r="K218" s="51">
        <f t="shared" si="10"/>
        <v>0</v>
      </c>
      <c r="L218" s="52"/>
      <c r="M218" s="51">
        <f t="shared" si="11"/>
        <v>0</v>
      </c>
    </row>
    <row r="219" spans="1:13" ht="28.5" customHeight="1">
      <c r="A219" s="52">
        <v>217</v>
      </c>
      <c r="B219" s="48" t="s">
        <v>452</v>
      </c>
      <c r="C219" s="49" t="s">
        <v>40</v>
      </c>
      <c r="D219" s="49" t="s">
        <v>453</v>
      </c>
      <c r="E219" s="53">
        <v>10</v>
      </c>
      <c r="F219" s="52"/>
      <c r="G219" s="52" t="s">
        <v>16</v>
      </c>
      <c r="H219" s="52">
        <v>50</v>
      </c>
      <c r="I219" s="52"/>
      <c r="J219" s="51">
        <f t="shared" si="9"/>
        <v>0</v>
      </c>
      <c r="K219" s="51">
        <f t="shared" si="10"/>
        <v>0</v>
      </c>
      <c r="L219" s="52"/>
      <c r="M219" s="51">
        <f t="shared" si="11"/>
        <v>0</v>
      </c>
    </row>
    <row r="220" spans="1:13" ht="26.25" customHeight="1">
      <c r="A220" s="52">
        <v>218</v>
      </c>
      <c r="B220" s="48" t="s">
        <v>452</v>
      </c>
      <c r="C220" s="49" t="s">
        <v>24</v>
      </c>
      <c r="D220" s="49" t="s">
        <v>47</v>
      </c>
      <c r="E220" s="53">
        <v>14</v>
      </c>
      <c r="F220" s="52"/>
      <c r="G220" s="52" t="s">
        <v>16</v>
      </c>
      <c r="H220" s="52">
        <v>5</v>
      </c>
      <c r="I220" s="52"/>
      <c r="J220" s="51">
        <f t="shared" si="9"/>
        <v>0</v>
      </c>
      <c r="K220" s="51">
        <f t="shared" si="10"/>
        <v>0</v>
      </c>
      <c r="L220" s="52"/>
      <c r="M220" s="51">
        <f t="shared" si="11"/>
        <v>0</v>
      </c>
    </row>
    <row r="221" spans="1:13" ht="25.5" customHeight="1">
      <c r="A221" s="52">
        <v>219</v>
      </c>
      <c r="B221" s="48" t="s">
        <v>454</v>
      </c>
      <c r="C221" s="49" t="s">
        <v>24</v>
      </c>
      <c r="D221" s="49" t="s">
        <v>27</v>
      </c>
      <c r="E221" s="53">
        <v>30</v>
      </c>
      <c r="F221" s="52"/>
      <c r="G221" s="52" t="s">
        <v>16</v>
      </c>
      <c r="H221" s="52">
        <v>2</v>
      </c>
      <c r="I221" s="52"/>
      <c r="J221" s="51">
        <f t="shared" si="9"/>
        <v>0</v>
      </c>
      <c r="K221" s="51">
        <f t="shared" si="10"/>
        <v>0</v>
      </c>
      <c r="L221" s="52"/>
      <c r="M221" s="51">
        <f t="shared" si="11"/>
        <v>0</v>
      </c>
    </row>
    <row r="222" spans="1:13" ht="21.75" customHeight="1">
      <c r="A222" s="52">
        <v>220</v>
      </c>
      <c r="B222" s="48" t="s">
        <v>455</v>
      </c>
      <c r="C222" s="49" t="s">
        <v>24</v>
      </c>
      <c r="D222" s="49" t="s">
        <v>39</v>
      </c>
      <c r="E222" s="53">
        <v>28</v>
      </c>
      <c r="F222" s="52"/>
      <c r="G222" s="52" t="s">
        <v>16</v>
      </c>
      <c r="H222" s="52">
        <v>10</v>
      </c>
      <c r="I222" s="52"/>
      <c r="J222" s="51">
        <f t="shared" si="9"/>
        <v>0</v>
      </c>
      <c r="K222" s="51">
        <f t="shared" si="10"/>
        <v>0</v>
      </c>
      <c r="L222" s="52"/>
      <c r="M222" s="51">
        <f t="shared" si="11"/>
        <v>0</v>
      </c>
    </row>
    <row r="223" spans="1:13" ht="19.5" customHeight="1">
      <c r="A223" s="52">
        <v>221</v>
      </c>
      <c r="B223" s="48" t="s">
        <v>455</v>
      </c>
      <c r="C223" s="49" t="s">
        <v>24</v>
      </c>
      <c r="D223" s="49" t="s">
        <v>176</v>
      </c>
      <c r="E223" s="53">
        <v>28</v>
      </c>
      <c r="F223" s="52"/>
      <c r="G223" s="52" t="s">
        <v>16</v>
      </c>
      <c r="H223" s="52">
        <v>20</v>
      </c>
      <c r="I223" s="52"/>
      <c r="J223" s="51">
        <f t="shared" si="9"/>
        <v>0</v>
      </c>
      <c r="K223" s="51">
        <f t="shared" si="10"/>
        <v>0</v>
      </c>
      <c r="L223" s="52"/>
      <c r="M223" s="51">
        <f t="shared" si="11"/>
        <v>0</v>
      </c>
    </row>
    <row r="224" spans="1:13" ht="20.25" customHeight="1">
      <c r="A224" s="52">
        <v>222</v>
      </c>
      <c r="B224" s="48" t="s">
        <v>455</v>
      </c>
      <c r="C224" s="49" t="s">
        <v>24</v>
      </c>
      <c r="D224" s="49" t="s">
        <v>185</v>
      </c>
      <c r="E224" s="53">
        <v>28</v>
      </c>
      <c r="F224" s="52"/>
      <c r="G224" s="52" t="s">
        <v>16</v>
      </c>
      <c r="H224" s="52">
        <v>2</v>
      </c>
      <c r="I224" s="52"/>
      <c r="J224" s="51">
        <f t="shared" si="9"/>
        <v>0</v>
      </c>
      <c r="K224" s="51">
        <f t="shared" si="10"/>
        <v>0</v>
      </c>
      <c r="L224" s="52"/>
      <c r="M224" s="51">
        <f t="shared" si="11"/>
        <v>0</v>
      </c>
    </row>
    <row r="225" spans="1:13" ht="25.5" customHeight="1">
      <c r="A225" s="52">
        <v>223</v>
      </c>
      <c r="B225" s="48" t="s">
        <v>456</v>
      </c>
      <c r="C225" s="49" t="s">
        <v>24</v>
      </c>
      <c r="D225" s="49" t="s">
        <v>457</v>
      </c>
      <c r="E225" s="53">
        <v>100</v>
      </c>
      <c r="F225" s="52"/>
      <c r="G225" s="52" t="s">
        <v>16</v>
      </c>
      <c r="H225" s="52">
        <v>70</v>
      </c>
      <c r="I225" s="52"/>
      <c r="J225" s="51">
        <f t="shared" si="9"/>
        <v>0</v>
      </c>
      <c r="K225" s="51">
        <f t="shared" si="10"/>
        <v>0</v>
      </c>
      <c r="L225" s="52"/>
      <c r="M225" s="51">
        <f t="shared" si="11"/>
        <v>0</v>
      </c>
    </row>
    <row r="226" spans="1:13" ht="22.5" customHeight="1">
      <c r="A226" s="52">
        <v>224</v>
      </c>
      <c r="B226" s="48" t="s">
        <v>456</v>
      </c>
      <c r="C226" s="49" t="s">
        <v>24</v>
      </c>
      <c r="D226" s="49" t="s">
        <v>458</v>
      </c>
      <c r="E226" s="53">
        <v>50</v>
      </c>
      <c r="F226" s="52"/>
      <c r="G226" s="52" t="s">
        <v>16</v>
      </c>
      <c r="H226" s="52">
        <v>100</v>
      </c>
      <c r="I226" s="52"/>
      <c r="J226" s="51">
        <f t="shared" si="9"/>
        <v>0</v>
      </c>
      <c r="K226" s="51">
        <f t="shared" si="10"/>
        <v>0</v>
      </c>
      <c r="L226" s="52"/>
      <c r="M226" s="51">
        <f t="shared" si="11"/>
        <v>0</v>
      </c>
    </row>
    <row r="227" spans="1:13" ht="21.75" customHeight="1">
      <c r="A227" s="52">
        <v>225</v>
      </c>
      <c r="B227" s="48" t="s">
        <v>456</v>
      </c>
      <c r="C227" s="49" t="s">
        <v>24</v>
      </c>
      <c r="D227" s="49" t="s">
        <v>459</v>
      </c>
      <c r="E227" s="53">
        <v>50</v>
      </c>
      <c r="F227" s="52"/>
      <c r="G227" s="52" t="s">
        <v>16</v>
      </c>
      <c r="H227" s="52">
        <v>20</v>
      </c>
      <c r="I227" s="52"/>
      <c r="J227" s="51">
        <f t="shared" si="9"/>
        <v>0</v>
      </c>
      <c r="K227" s="51">
        <f t="shared" si="10"/>
        <v>0</v>
      </c>
      <c r="L227" s="52"/>
      <c r="M227" s="51">
        <f t="shared" si="11"/>
        <v>0</v>
      </c>
    </row>
    <row r="228" spans="1:13" ht="23.25" customHeight="1">
      <c r="A228" s="52">
        <v>226</v>
      </c>
      <c r="B228" s="48" t="s">
        <v>456</v>
      </c>
      <c r="C228" s="49" t="s">
        <v>24</v>
      </c>
      <c r="D228" s="49" t="s">
        <v>460</v>
      </c>
      <c r="E228" s="53">
        <v>50</v>
      </c>
      <c r="F228" s="52"/>
      <c r="G228" s="52" t="s">
        <v>16</v>
      </c>
      <c r="H228" s="52">
        <v>100</v>
      </c>
      <c r="I228" s="52"/>
      <c r="J228" s="51">
        <f t="shared" si="9"/>
        <v>0</v>
      </c>
      <c r="K228" s="51">
        <f t="shared" si="10"/>
        <v>0</v>
      </c>
      <c r="L228" s="52"/>
      <c r="M228" s="51">
        <f t="shared" si="11"/>
        <v>0</v>
      </c>
    </row>
    <row r="229" spans="1:13" ht="33" customHeight="1">
      <c r="A229" s="52">
        <v>227</v>
      </c>
      <c r="B229" s="48" t="s">
        <v>461</v>
      </c>
      <c r="C229" s="49" t="s">
        <v>40</v>
      </c>
      <c r="D229" s="49" t="s">
        <v>462</v>
      </c>
      <c r="E229" s="53">
        <v>10</v>
      </c>
      <c r="F229" s="52"/>
      <c r="G229" s="52" t="s">
        <v>16</v>
      </c>
      <c r="H229" s="52">
        <v>12</v>
      </c>
      <c r="I229" s="52"/>
      <c r="J229" s="51">
        <f t="shared" si="9"/>
        <v>0</v>
      </c>
      <c r="K229" s="51">
        <f t="shared" si="10"/>
        <v>0</v>
      </c>
      <c r="L229" s="52"/>
      <c r="M229" s="51">
        <f t="shared" si="11"/>
        <v>0</v>
      </c>
    </row>
    <row r="230" spans="1:13" ht="23.25" customHeight="1">
      <c r="A230" s="52">
        <v>228</v>
      </c>
      <c r="B230" s="48" t="s">
        <v>463</v>
      </c>
      <c r="C230" s="49" t="s">
        <v>24</v>
      </c>
      <c r="D230" s="49" t="s">
        <v>45</v>
      </c>
      <c r="E230" s="53">
        <v>28</v>
      </c>
      <c r="F230" s="52"/>
      <c r="G230" s="52" t="s">
        <v>16</v>
      </c>
      <c r="H230" s="52">
        <v>10</v>
      </c>
      <c r="I230" s="52"/>
      <c r="J230" s="51">
        <f t="shared" si="9"/>
        <v>0</v>
      </c>
      <c r="K230" s="51">
        <f t="shared" si="10"/>
        <v>0</v>
      </c>
      <c r="L230" s="52"/>
      <c r="M230" s="51">
        <f t="shared" si="11"/>
        <v>0</v>
      </c>
    </row>
    <row r="231" spans="1:13" ht="25.5" customHeight="1">
      <c r="A231" s="52">
        <v>229</v>
      </c>
      <c r="B231" s="48" t="s">
        <v>463</v>
      </c>
      <c r="C231" s="49" t="s">
        <v>24</v>
      </c>
      <c r="D231" s="49" t="s">
        <v>31</v>
      </c>
      <c r="E231" s="53">
        <v>28</v>
      </c>
      <c r="F231" s="52"/>
      <c r="G231" s="52" t="s">
        <v>16</v>
      </c>
      <c r="H231" s="52">
        <v>20</v>
      </c>
      <c r="I231" s="52"/>
      <c r="J231" s="51">
        <f t="shared" si="9"/>
        <v>0</v>
      </c>
      <c r="K231" s="51">
        <f t="shared" si="10"/>
        <v>0</v>
      </c>
      <c r="L231" s="52"/>
      <c r="M231" s="51">
        <f t="shared" si="11"/>
        <v>0</v>
      </c>
    </row>
    <row r="232" spans="1:13" ht="26.25" customHeight="1">
      <c r="A232" s="52">
        <v>230</v>
      </c>
      <c r="B232" s="48" t="s">
        <v>464</v>
      </c>
      <c r="C232" s="49" t="s">
        <v>24</v>
      </c>
      <c r="D232" s="49" t="s">
        <v>39</v>
      </c>
      <c r="E232" s="53">
        <v>30</v>
      </c>
      <c r="F232" s="52"/>
      <c r="G232" s="52" t="s">
        <v>16</v>
      </c>
      <c r="H232" s="52">
        <v>200</v>
      </c>
      <c r="I232" s="52"/>
      <c r="J232" s="51">
        <f t="shared" si="9"/>
        <v>0</v>
      </c>
      <c r="K232" s="51">
        <f t="shared" si="10"/>
        <v>0</v>
      </c>
      <c r="L232" s="52"/>
      <c r="M232" s="51">
        <f t="shared" si="11"/>
        <v>0</v>
      </c>
    </row>
    <row r="233" spans="1:13" ht="37.5" customHeight="1">
      <c r="A233" s="52">
        <v>231</v>
      </c>
      <c r="B233" s="48" t="s">
        <v>465</v>
      </c>
      <c r="C233" s="49" t="s">
        <v>24</v>
      </c>
      <c r="D233" s="49" t="s">
        <v>59</v>
      </c>
      <c r="E233" s="53">
        <v>30</v>
      </c>
      <c r="F233" s="52"/>
      <c r="G233" s="52" t="s">
        <v>16</v>
      </c>
      <c r="H233" s="52">
        <v>50</v>
      </c>
      <c r="I233" s="52"/>
      <c r="J233" s="51">
        <f t="shared" si="9"/>
        <v>0</v>
      </c>
      <c r="K233" s="51">
        <f t="shared" si="10"/>
        <v>0</v>
      </c>
      <c r="L233" s="52"/>
      <c r="M233" s="51">
        <f t="shared" si="11"/>
        <v>0</v>
      </c>
    </row>
    <row r="234" spans="1:13" ht="20.25" customHeight="1">
      <c r="A234" s="52">
        <v>232</v>
      </c>
      <c r="B234" s="48" t="s">
        <v>466</v>
      </c>
      <c r="C234" s="49" t="s">
        <v>24</v>
      </c>
      <c r="D234" s="49" t="s">
        <v>61</v>
      </c>
      <c r="E234" s="53">
        <v>28</v>
      </c>
      <c r="F234" s="52"/>
      <c r="G234" s="52" t="s">
        <v>16</v>
      </c>
      <c r="H234" s="52">
        <v>20</v>
      </c>
      <c r="I234" s="52"/>
      <c r="J234" s="51">
        <f t="shared" si="9"/>
        <v>0</v>
      </c>
      <c r="K234" s="51">
        <f t="shared" si="10"/>
        <v>0</v>
      </c>
      <c r="L234" s="52"/>
      <c r="M234" s="51">
        <f t="shared" si="11"/>
        <v>0</v>
      </c>
    </row>
    <row r="235" spans="1:13" ht="22.5" customHeight="1">
      <c r="A235" s="52">
        <v>233</v>
      </c>
      <c r="B235" s="48" t="s">
        <v>467</v>
      </c>
      <c r="C235" s="49" t="s">
        <v>24</v>
      </c>
      <c r="D235" s="49" t="s">
        <v>128</v>
      </c>
      <c r="E235" s="53">
        <v>60</v>
      </c>
      <c r="F235" s="52"/>
      <c r="G235" s="52" t="s">
        <v>16</v>
      </c>
      <c r="H235" s="52">
        <v>500</v>
      </c>
      <c r="I235" s="52"/>
      <c r="J235" s="51">
        <f t="shared" si="9"/>
        <v>0</v>
      </c>
      <c r="K235" s="51">
        <f t="shared" si="10"/>
        <v>0</v>
      </c>
      <c r="L235" s="52"/>
      <c r="M235" s="51">
        <f t="shared" si="11"/>
        <v>0</v>
      </c>
    </row>
    <row r="236" spans="1:13" ht="48" customHeight="1">
      <c r="A236" s="52">
        <v>234</v>
      </c>
      <c r="B236" s="48" t="s">
        <v>468</v>
      </c>
      <c r="C236" s="49" t="s">
        <v>24</v>
      </c>
      <c r="D236" s="49" t="s">
        <v>18</v>
      </c>
      <c r="E236" s="53">
        <v>50</v>
      </c>
      <c r="F236" s="52"/>
      <c r="G236" s="52" t="s">
        <v>16</v>
      </c>
      <c r="H236" s="52">
        <v>150</v>
      </c>
      <c r="I236" s="52"/>
      <c r="J236" s="51">
        <f t="shared" si="9"/>
        <v>0</v>
      </c>
      <c r="K236" s="51">
        <f t="shared" si="10"/>
        <v>0</v>
      </c>
      <c r="L236" s="52"/>
      <c r="M236" s="51">
        <f t="shared" si="11"/>
        <v>0</v>
      </c>
    </row>
    <row r="237" spans="1:13" ht="48.75" customHeight="1">
      <c r="A237" s="52">
        <v>235</v>
      </c>
      <c r="B237" s="48" t="s">
        <v>469</v>
      </c>
      <c r="C237" s="49" t="s">
        <v>40</v>
      </c>
      <c r="D237" s="49" t="s">
        <v>470</v>
      </c>
      <c r="E237" s="53">
        <v>10</v>
      </c>
      <c r="F237" s="52"/>
      <c r="G237" s="52" t="s">
        <v>16</v>
      </c>
      <c r="H237" s="52">
        <v>5</v>
      </c>
      <c r="I237" s="52"/>
      <c r="J237" s="51">
        <f t="shared" si="9"/>
        <v>0</v>
      </c>
      <c r="K237" s="51">
        <f t="shared" si="10"/>
        <v>0</v>
      </c>
      <c r="L237" s="52"/>
      <c r="M237" s="51">
        <f t="shared" si="11"/>
        <v>0</v>
      </c>
    </row>
    <row r="238" spans="1:13" ht="24" customHeight="1">
      <c r="A238" s="52">
        <v>236</v>
      </c>
      <c r="B238" s="48" t="s">
        <v>471</v>
      </c>
      <c r="C238" s="49" t="s">
        <v>243</v>
      </c>
      <c r="D238" s="49">
        <v>0.2</v>
      </c>
      <c r="E238" s="53" t="s">
        <v>263</v>
      </c>
      <c r="F238" s="52"/>
      <c r="G238" s="52" t="s">
        <v>16</v>
      </c>
      <c r="H238" s="52">
        <v>10</v>
      </c>
      <c r="I238" s="52"/>
      <c r="J238" s="51">
        <f t="shared" si="9"/>
        <v>0</v>
      </c>
      <c r="K238" s="51">
        <f t="shared" si="10"/>
        <v>0</v>
      </c>
      <c r="L238" s="52"/>
      <c r="M238" s="51">
        <f t="shared" si="11"/>
        <v>0</v>
      </c>
    </row>
    <row r="239" spans="1:13" ht="27" customHeight="1">
      <c r="A239" s="52">
        <v>237</v>
      </c>
      <c r="B239" s="48" t="s">
        <v>472</v>
      </c>
      <c r="C239" s="49" t="s">
        <v>24</v>
      </c>
      <c r="D239" s="49" t="s">
        <v>473</v>
      </c>
      <c r="E239" s="53">
        <v>30</v>
      </c>
      <c r="F239" s="52"/>
      <c r="G239" s="52" t="s">
        <v>16</v>
      </c>
      <c r="H239" s="52">
        <v>5</v>
      </c>
      <c r="I239" s="52"/>
      <c r="J239" s="51">
        <f t="shared" si="9"/>
        <v>0</v>
      </c>
      <c r="K239" s="51">
        <f t="shared" si="10"/>
        <v>0</v>
      </c>
      <c r="L239" s="52"/>
      <c r="M239" s="51">
        <f t="shared" si="11"/>
        <v>0</v>
      </c>
    </row>
    <row r="240" spans="1:13" ht="36" customHeight="1">
      <c r="A240" s="52">
        <v>238</v>
      </c>
      <c r="B240" s="48" t="s">
        <v>474</v>
      </c>
      <c r="C240" s="49" t="s">
        <v>475</v>
      </c>
      <c r="D240" s="49" t="s">
        <v>47</v>
      </c>
      <c r="E240" s="53">
        <v>30</v>
      </c>
      <c r="F240" s="52"/>
      <c r="G240" s="52" t="s">
        <v>16</v>
      </c>
      <c r="H240" s="52">
        <v>10</v>
      </c>
      <c r="I240" s="52"/>
      <c r="J240" s="51">
        <f t="shared" si="9"/>
        <v>0</v>
      </c>
      <c r="K240" s="51">
        <f t="shared" si="10"/>
        <v>0</v>
      </c>
      <c r="L240" s="52"/>
      <c r="M240" s="51">
        <f t="shared" si="11"/>
        <v>0</v>
      </c>
    </row>
    <row r="241" spans="1:13" ht="27.75" customHeight="1">
      <c r="A241" s="52">
        <v>239</v>
      </c>
      <c r="B241" s="48" t="s">
        <v>476</v>
      </c>
      <c r="C241" s="49" t="s">
        <v>40</v>
      </c>
      <c r="D241" s="49" t="s">
        <v>477</v>
      </c>
      <c r="E241" s="53">
        <v>5</v>
      </c>
      <c r="F241" s="52"/>
      <c r="G241" s="52" t="s">
        <v>16</v>
      </c>
      <c r="H241" s="52">
        <v>20</v>
      </c>
      <c r="I241" s="52"/>
      <c r="J241" s="51">
        <f t="shared" si="9"/>
        <v>0</v>
      </c>
      <c r="K241" s="51">
        <f t="shared" si="10"/>
        <v>0</v>
      </c>
      <c r="L241" s="52"/>
      <c r="M241" s="51">
        <f t="shared" si="11"/>
        <v>0</v>
      </c>
    </row>
    <row r="242" spans="1:13" ht="32.25" customHeight="1">
      <c r="A242" s="52">
        <v>240</v>
      </c>
      <c r="B242" s="48" t="s">
        <v>476</v>
      </c>
      <c r="C242" s="49" t="s">
        <v>24</v>
      </c>
      <c r="D242" s="49" t="s">
        <v>18</v>
      </c>
      <c r="E242" s="53">
        <v>12</v>
      </c>
      <c r="F242" s="52"/>
      <c r="G242" s="52" t="s">
        <v>16</v>
      </c>
      <c r="H242" s="52">
        <v>300</v>
      </c>
      <c r="I242" s="52"/>
      <c r="J242" s="51">
        <f t="shared" si="9"/>
        <v>0</v>
      </c>
      <c r="K242" s="51">
        <f t="shared" si="10"/>
        <v>0</v>
      </c>
      <c r="L242" s="52"/>
      <c r="M242" s="51">
        <f t="shared" si="11"/>
        <v>0</v>
      </c>
    </row>
    <row r="243" spans="1:13" ht="34.5" customHeight="1">
      <c r="A243" s="52">
        <v>241</v>
      </c>
      <c r="B243" s="48" t="s">
        <v>478</v>
      </c>
      <c r="C243" s="49" t="s">
        <v>24</v>
      </c>
      <c r="D243" s="49" t="s">
        <v>18</v>
      </c>
      <c r="E243" s="53">
        <v>30</v>
      </c>
      <c r="F243" s="52"/>
      <c r="G243" s="52" t="s">
        <v>16</v>
      </c>
      <c r="H243" s="52">
        <v>500</v>
      </c>
      <c r="I243" s="52"/>
      <c r="J243" s="51">
        <f t="shared" si="9"/>
        <v>0</v>
      </c>
      <c r="K243" s="51">
        <f t="shared" si="10"/>
        <v>0</v>
      </c>
      <c r="L243" s="52"/>
      <c r="M243" s="51">
        <f t="shared" si="11"/>
        <v>0</v>
      </c>
    </row>
    <row r="244" spans="1:13" ht="12.75">
      <c r="A244" s="52">
        <v>242</v>
      </c>
      <c r="B244" s="48" t="s">
        <v>478</v>
      </c>
      <c r="C244" s="49" t="s">
        <v>24</v>
      </c>
      <c r="D244" s="49" t="s">
        <v>479</v>
      </c>
      <c r="E244" s="53">
        <v>30</v>
      </c>
      <c r="F244" s="52"/>
      <c r="G244" s="52" t="s">
        <v>16</v>
      </c>
      <c r="H244" s="52">
        <v>300</v>
      </c>
      <c r="I244" s="52"/>
      <c r="J244" s="51">
        <f t="shared" si="9"/>
        <v>0</v>
      </c>
      <c r="K244" s="51">
        <f t="shared" si="10"/>
        <v>0</v>
      </c>
      <c r="L244" s="52"/>
      <c r="M244" s="51">
        <f t="shared" si="11"/>
        <v>0</v>
      </c>
    </row>
    <row r="245" spans="1:13" ht="12.75">
      <c r="A245" s="52">
        <v>243</v>
      </c>
      <c r="B245" s="48" t="s">
        <v>478</v>
      </c>
      <c r="C245" s="49" t="s">
        <v>371</v>
      </c>
      <c r="D245" s="49" t="s">
        <v>18</v>
      </c>
      <c r="E245" s="53">
        <v>30</v>
      </c>
      <c r="F245" s="52"/>
      <c r="G245" s="52" t="s">
        <v>16</v>
      </c>
      <c r="H245" s="52">
        <v>20</v>
      </c>
      <c r="I245" s="52"/>
      <c r="J245" s="51">
        <f t="shared" si="9"/>
        <v>0</v>
      </c>
      <c r="K245" s="51">
        <f t="shared" si="10"/>
        <v>0</v>
      </c>
      <c r="L245" s="52"/>
      <c r="M245" s="51">
        <f t="shared" si="11"/>
        <v>0</v>
      </c>
    </row>
    <row r="246" spans="1:13" ht="41.25" customHeight="1">
      <c r="A246" s="52">
        <v>244</v>
      </c>
      <c r="B246" s="48" t="s">
        <v>478</v>
      </c>
      <c r="C246" s="49" t="s">
        <v>371</v>
      </c>
      <c r="D246" s="49" t="s">
        <v>302</v>
      </c>
      <c r="E246" s="53">
        <v>30</v>
      </c>
      <c r="F246" s="52"/>
      <c r="G246" s="52" t="s">
        <v>16</v>
      </c>
      <c r="H246" s="52">
        <v>5</v>
      </c>
      <c r="I246" s="52"/>
      <c r="J246" s="51">
        <f t="shared" si="9"/>
        <v>0</v>
      </c>
      <c r="K246" s="51">
        <f t="shared" si="10"/>
        <v>0</v>
      </c>
      <c r="L246" s="52"/>
      <c r="M246" s="51">
        <f t="shared" si="11"/>
        <v>0</v>
      </c>
    </row>
    <row r="247" spans="1:13" ht="45.75" customHeight="1">
      <c r="A247" s="52">
        <v>245</v>
      </c>
      <c r="B247" s="48" t="s">
        <v>478</v>
      </c>
      <c r="C247" s="49" t="s">
        <v>371</v>
      </c>
      <c r="D247" s="49" t="s">
        <v>124</v>
      </c>
      <c r="E247" s="53">
        <v>30</v>
      </c>
      <c r="F247" s="52"/>
      <c r="G247" s="52" t="s">
        <v>16</v>
      </c>
      <c r="H247" s="52">
        <v>15</v>
      </c>
      <c r="I247" s="52"/>
      <c r="J247" s="51">
        <f t="shared" si="9"/>
        <v>0</v>
      </c>
      <c r="K247" s="51">
        <f t="shared" si="10"/>
        <v>0</v>
      </c>
      <c r="L247" s="52"/>
      <c r="M247" s="51">
        <f t="shared" si="11"/>
        <v>0</v>
      </c>
    </row>
    <row r="248" spans="1:13" ht="37.5" customHeight="1">
      <c r="A248" s="54">
        <v>246</v>
      </c>
      <c r="B248" s="55" t="s">
        <v>480</v>
      </c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</row>
    <row r="249" spans="1:13" ht="33" customHeight="1">
      <c r="A249" s="54">
        <v>247</v>
      </c>
      <c r="B249" s="55" t="s">
        <v>481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</row>
    <row r="250" spans="1:13" ht="28.5" customHeight="1">
      <c r="A250" s="52">
        <v>248</v>
      </c>
      <c r="B250" s="48" t="s">
        <v>482</v>
      </c>
      <c r="C250" s="49" t="s">
        <v>24</v>
      </c>
      <c r="D250" s="49" t="s">
        <v>139</v>
      </c>
      <c r="E250" s="53">
        <v>30</v>
      </c>
      <c r="F250" s="52"/>
      <c r="G250" s="52" t="s">
        <v>16</v>
      </c>
      <c r="H250" s="52">
        <v>10</v>
      </c>
      <c r="I250" s="52"/>
      <c r="J250" s="51">
        <f aca="true" t="shared" si="12" ref="J250:J281">H250*I250</f>
        <v>0</v>
      </c>
      <c r="K250" s="51">
        <f aca="true" t="shared" si="13" ref="K250:K281">I250*L250+I250</f>
        <v>0</v>
      </c>
      <c r="L250" s="52"/>
      <c r="M250" s="51">
        <f aca="true" t="shared" si="14" ref="M250:M281">J250*L250+K250</f>
        <v>0</v>
      </c>
    </row>
    <row r="251" spans="1:13" ht="27.75" customHeight="1">
      <c r="A251" s="52">
        <v>249</v>
      </c>
      <c r="B251" s="48" t="s">
        <v>483</v>
      </c>
      <c r="C251" s="49" t="s">
        <v>24</v>
      </c>
      <c r="D251" s="49" t="s">
        <v>339</v>
      </c>
      <c r="E251" s="53">
        <v>30</v>
      </c>
      <c r="F251" s="52"/>
      <c r="G251" s="52" t="s">
        <v>16</v>
      </c>
      <c r="H251" s="52">
        <v>5</v>
      </c>
      <c r="I251" s="52"/>
      <c r="J251" s="51">
        <f t="shared" si="12"/>
        <v>0</v>
      </c>
      <c r="K251" s="51">
        <f t="shared" si="13"/>
        <v>0</v>
      </c>
      <c r="L251" s="52"/>
      <c r="M251" s="51">
        <f t="shared" si="14"/>
        <v>0</v>
      </c>
    </row>
    <row r="252" spans="1:13" ht="39.75" customHeight="1">
      <c r="A252" s="52">
        <v>250</v>
      </c>
      <c r="B252" s="48" t="s">
        <v>484</v>
      </c>
      <c r="C252" s="49" t="s">
        <v>24</v>
      </c>
      <c r="D252" s="49" t="s">
        <v>176</v>
      </c>
      <c r="E252" s="53">
        <v>30</v>
      </c>
      <c r="F252" s="52"/>
      <c r="G252" s="52" t="s">
        <v>16</v>
      </c>
      <c r="H252" s="52">
        <v>10</v>
      </c>
      <c r="I252" s="52"/>
      <c r="J252" s="51">
        <f t="shared" si="12"/>
        <v>0</v>
      </c>
      <c r="K252" s="51">
        <f t="shared" si="13"/>
        <v>0</v>
      </c>
      <c r="L252" s="52"/>
      <c r="M252" s="51">
        <f t="shared" si="14"/>
        <v>0</v>
      </c>
    </row>
    <row r="253" spans="1:13" ht="21.75" customHeight="1">
      <c r="A253" s="52">
        <v>251</v>
      </c>
      <c r="B253" s="48" t="s">
        <v>485</v>
      </c>
      <c r="C253" s="49" t="s">
        <v>24</v>
      </c>
      <c r="D253" s="49" t="s">
        <v>31</v>
      </c>
      <c r="E253" s="53">
        <v>50</v>
      </c>
      <c r="F253" s="52"/>
      <c r="G253" s="52" t="s">
        <v>16</v>
      </c>
      <c r="H253" s="52">
        <v>30</v>
      </c>
      <c r="I253" s="52"/>
      <c r="J253" s="51">
        <f t="shared" si="12"/>
        <v>0</v>
      </c>
      <c r="K253" s="51">
        <f t="shared" si="13"/>
        <v>0</v>
      </c>
      <c r="L253" s="52"/>
      <c r="M253" s="51">
        <f t="shared" si="14"/>
        <v>0</v>
      </c>
    </row>
    <row r="254" spans="1:13" ht="35.25" customHeight="1">
      <c r="A254" s="52">
        <v>252</v>
      </c>
      <c r="B254" s="48" t="s">
        <v>485</v>
      </c>
      <c r="C254" s="49" t="s">
        <v>40</v>
      </c>
      <c r="D254" s="49" t="s">
        <v>486</v>
      </c>
      <c r="E254" s="53">
        <v>5</v>
      </c>
      <c r="F254" s="52"/>
      <c r="G254" s="52" t="s">
        <v>16</v>
      </c>
      <c r="H254" s="52">
        <v>15</v>
      </c>
      <c r="I254" s="52"/>
      <c r="J254" s="51">
        <f t="shared" si="12"/>
        <v>0</v>
      </c>
      <c r="K254" s="51">
        <f t="shared" si="13"/>
        <v>0</v>
      </c>
      <c r="L254" s="52"/>
      <c r="M254" s="51">
        <f t="shared" si="14"/>
        <v>0</v>
      </c>
    </row>
    <row r="255" spans="1:13" ht="62.25" customHeight="1">
      <c r="A255" s="52">
        <v>253</v>
      </c>
      <c r="B255" s="48" t="s">
        <v>487</v>
      </c>
      <c r="C255" s="49" t="s">
        <v>336</v>
      </c>
      <c r="D255" s="49" t="s">
        <v>488</v>
      </c>
      <c r="E255" s="53">
        <v>28</v>
      </c>
      <c r="F255" s="52"/>
      <c r="G255" s="52" t="s">
        <v>16</v>
      </c>
      <c r="H255" s="52">
        <v>80</v>
      </c>
      <c r="I255" s="52"/>
      <c r="J255" s="51">
        <f t="shared" si="12"/>
        <v>0</v>
      </c>
      <c r="K255" s="51">
        <f t="shared" si="13"/>
        <v>0</v>
      </c>
      <c r="L255" s="52"/>
      <c r="M255" s="51">
        <f t="shared" si="14"/>
        <v>0</v>
      </c>
    </row>
    <row r="256" spans="1:13" ht="12.75">
      <c r="A256" s="52">
        <v>254</v>
      </c>
      <c r="B256" s="48" t="s">
        <v>487</v>
      </c>
      <c r="C256" s="49" t="s">
        <v>336</v>
      </c>
      <c r="D256" s="49" t="s">
        <v>489</v>
      </c>
      <c r="E256" s="53">
        <v>28</v>
      </c>
      <c r="F256" s="52"/>
      <c r="G256" s="52" t="s">
        <v>16</v>
      </c>
      <c r="H256" s="52">
        <v>80</v>
      </c>
      <c r="I256" s="52"/>
      <c r="J256" s="51">
        <f t="shared" si="12"/>
        <v>0</v>
      </c>
      <c r="K256" s="51">
        <f t="shared" si="13"/>
        <v>0</v>
      </c>
      <c r="L256" s="52"/>
      <c r="M256" s="51">
        <f t="shared" si="14"/>
        <v>0</v>
      </c>
    </row>
    <row r="257" spans="1:13" ht="12.75">
      <c r="A257" s="52">
        <v>255</v>
      </c>
      <c r="B257" s="48" t="s">
        <v>487</v>
      </c>
      <c r="C257" s="49" t="s">
        <v>336</v>
      </c>
      <c r="D257" s="49" t="s">
        <v>490</v>
      </c>
      <c r="E257" s="53">
        <v>28</v>
      </c>
      <c r="F257" s="52"/>
      <c r="G257" s="52" t="s">
        <v>16</v>
      </c>
      <c r="H257" s="52">
        <v>10</v>
      </c>
      <c r="I257" s="52"/>
      <c r="J257" s="51">
        <f t="shared" si="12"/>
        <v>0</v>
      </c>
      <c r="K257" s="51">
        <f t="shared" si="13"/>
        <v>0</v>
      </c>
      <c r="L257" s="52"/>
      <c r="M257" s="51">
        <f t="shared" si="14"/>
        <v>0</v>
      </c>
    </row>
    <row r="258" spans="1:13" ht="33" customHeight="1">
      <c r="A258" s="52">
        <v>256</v>
      </c>
      <c r="B258" s="48" t="s">
        <v>487</v>
      </c>
      <c r="C258" s="49" t="s">
        <v>40</v>
      </c>
      <c r="D258" s="49" t="s">
        <v>491</v>
      </c>
      <c r="E258" s="53">
        <v>5</v>
      </c>
      <c r="F258" s="52"/>
      <c r="G258" s="52" t="s">
        <v>16</v>
      </c>
      <c r="H258" s="52">
        <v>10</v>
      </c>
      <c r="I258" s="52"/>
      <c r="J258" s="51">
        <f t="shared" si="12"/>
        <v>0</v>
      </c>
      <c r="K258" s="51">
        <f t="shared" si="13"/>
        <v>0</v>
      </c>
      <c r="L258" s="52"/>
      <c r="M258" s="51">
        <f t="shared" si="14"/>
        <v>0</v>
      </c>
    </row>
    <row r="259" spans="1:13" ht="24.75" customHeight="1">
      <c r="A259" s="52">
        <v>257</v>
      </c>
      <c r="B259" s="48" t="s">
        <v>492</v>
      </c>
      <c r="C259" s="49" t="s">
        <v>24</v>
      </c>
      <c r="D259" s="49" t="s">
        <v>59</v>
      </c>
      <c r="E259" s="53">
        <v>30</v>
      </c>
      <c r="F259" s="52"/>
      <c r="G259" s="52" t="s">
        <v>16</v>
      </c>
      <c r="H259" s="52">
        <v>150</v>
      </c>
      <c r="I259" s="52"/>
      <c r="J259" s="51">
        <f t="shared" si="12"/>
        <v>0</v>
      </c>
      <c r="K259" s="51">
        <f t="shared" si="13"/>
        <v>0</v>
      </c>
      <c r="L259" s="52"/>
      <c r="M259" s="51">
        <f t="shared" si="14"/>
        <v>0</v>
      </c>
    </row>
    <row r="260" spans="1:13" ht="26.25" customHeight="1">
      <c r="A260" s="52">
        <v>258</v>
      </c>
      <c r="B260" s="48" t="s">
        <v>492</v>
      </c>
      <c r="C260" s="49" t="s">
        <v>24</v>
      </c>
      <c r="D260" s="49" t="s">
        <v>68</v>
      </c>
      <c r="E260" s="53">
        <v>30</v>
      </c>
      <c r="F260" s="52"/>
      <c r="G260" s="52" t="s">
        <v>16</v>
      </c>
      <c r="H260" s="52">
        <v>10</v>
      </c>
      <c r="I260" s="52"/>
      <c r="J260" s="51">
        <f t="shared" si="12"/>
        <v>0</v>
      </c>
      <c r="K260" s="51">
        <f t="shared" si="13"/>
        <v>0</v>
      </c>
      <c r="L260" s="52"/>
      <c r="M260" s="51">
        <f t="shared" si="14"/>
        <v>0</v>
      </c>
    </row>
    <row r="261" spans="1:13" ht="31.5" customHeight="1">
      <c r="A261" s="52">
        <v>259</v>
      </c>
      <c r="B261" s="48" t="s">
        <v>493</v>
      </c>
      <c r="C261" s="49" t="s">
        <v>24</v>
      </c>
      <c r="D261" s="49" t="s">
        <v>123</v>
      </c>
      <c r="E261" s="53">
        <v>20</v>
      </c>
      <c r="F261" s="52"/>
      <c r="G261" s="52" t="s">
        <v>16</v>
      </c>
      <c r="H261" s="52">
        <v>10</v>
      </c>
      <c r="I261" s="52"/>
      <c r="J261" s="51">
        <f t="shared" si="12"/>
        <v>0</v>
      </c>
      <c r="K261" s="51">
        <f t="shared" si="13"/>
        <v>0</v>
      </c>
      <c r="L261" s="52"/>
      <c r="M261" s="51">
        <f t="shared" si="14"/>
        <v>0</v>
      </c>
    </row>
    <row r="262" spans="1:13" ht="24" customHeight="1">
      <c r="A262" s="52">
        <v>260</v>
      </c>
      <c r="B262" s="48" t="s">
        <v>493</v>
      </c>
      <c r="C262" s="49" t="s">
        <v>243</v>
      </c>
      <c r="D262" s="49">
        <v>0.005</v>
      </c>
      <c r="E262" s="53" t="s">
        <v>22</v>
      </c>
      <c r="F262" s="52"/>
      <c r="G262" s="52" t="s">
        <v>16</v>
      </c>
      <c r="H262" s="52">
        <v>20</v>
      </c>
      <c r="I262" s="52"/>
      <c r="J262" s="51">
        <f t="shared" si="12"/>
        <v>0</v>
      </c>
      <c r="K262" s="51">
        <f t="shared" si="13"/>
        <v>0</v>
      </c>
      <c r="L262" s="52"/>
      <c r="M262" s="51">
        <f t="shared" si="14"/>
        <v>0</v>
      </c>
    </row>
    <row r="263" spans="1:13" ht="20.25" customHeight="1">
      <c r="A263" s="52">
        <v>261</v>
      </c>
      <c r="B263" s="48" t="s">
        <v>494</v>
      </c>
      <c r="C263" s="49" t="s">
        <v>421</v>
      </c>
      <c r="D263" s="49" t="s">
        <v>495</v>
      </c>
      <c r="E263" s="53" t="s">
        <v>245</v>
      </c>
      <c r="F263" s="52"/>
      <c r="G263" s="52" t="s">
        <v>16</v>
      </c>
      <c r="H263" s="52">
        <v>10</v>
      </c>
      <c r="I263" s="52"/>
      <c r="J263" s="51">
        <f t="shared" si="12"/>
        <v>0</v>
      </c>
      <c r="K263" s="51">
        <f t="shared" si="13"/>
        <v>0</v>
      </c>
      <c r="L263" s="52"/>
      <c r="M263" s="51">
        <f t="shared" si="14"/>
        <v>0</v>
      </c>
    </row>
    <row r="264" spans="1:13" ht="24" customHeight="1">
      <c r="A264" s="52">
        <v>262</v>
      </c>
      <c r="B264" s="48" t="s">
        <v>496</v>
      </c>
      <c r="C264" s="49" t="s">
        <v>24</v>
      </c>
      <c r="D264" s="49" t="s">
        <v>139</v>
      </c>
      <c r="E264" s="53">
        <v>20</v>
      </c>
      <c r="F264" s="52"/>
      <c r="G264" s="52" t="s">
        <v>16</v>
      </c>
      <c r="H264" s="52">
        <v>25</v>
      </c>
      <c r="I264" s="52"/>
      <c r="J264" s="51">
        <f t="shared" si="12"/>
        <v>0</v>
      </c>
      <c r="K264" s="51">
        <f t="shared" si="13"/>
        <v>0</v>
      </c>
      <c r="L264" s="52"/>
      <c r="M264" s="51">
        <f t="shared" si="14"/>
        <v>0</v>
      </c>
    </row>
    <row r="265" spans="1:13" ht="20.25" customHeight="1">
      <c r="A265" s="52">
        <v>263</v>
      </c>
      <c r="B265" s="48" t="s">
        <v>497</v>
      </c>
      <c r="C265" s="49" t="s">
        <v>24</v>
      </c>
      <c r="D265" s="49" t="s">
        <v>39</v>
      </c>
      <c r="E265" s="53">
        <v>30</v>
      </c>
      <c r="F265" s="52"/>
      <c r="G265" s="52" t="s">
        <v>16</v>
      </c>
      <c r="H265" s="52">
        <v>10</v>
      </c>
      <c r="I265" s="52"/>
      <c r="J265" s="51">
        <f t="shared" si="12"/>
        <v>0</v>
      </c>
      <c r="K265" s="51">
        <f t="shared" si="13"/>
        <v>0</v>
      </c>
      <c r="L265" s="52"/>
      <c r="M265" s="51">
        <f t="shared" si="14"/>
        <v>0</v>
      </c>
    </row>
    <row r="266" spans="1:13" ht="12.75">
      <c r="A266" s="52">
        <v>264</v>
      </c>
      <c r="B266" s="48" t="s">
        <v>498</v>
      </c>
      <c r="C266" s="49" t="s">
        <v>40</v>
      </c>
      <c r="D266" s="49" t="s">
        <v>499</v>
      </c>
      <c r="E266" s="53">
        <v>10</v>
      </c>
      <c r="F266" s="52"/>
      <c r="G266" s="52" t="s">
        <v>16</v>
      </c>
      <c r="H266" s="52">
        <v>10</v>
      </c>
      <c r="I266" s="52"/>
      <c r="J266" s="51">
        <f t="shared" si="12"/>
        <v>0</v>
      </c>
      <c r="K266" s="51">
        <f t="shared" si="13"/>
        <v>0</v>
      </c>
      <c r="L266" s="52"/>
      <c r="M266" s="51">
        <f t="shared" si="14"/>
        <v>0</v>
      </c>
    </row>
    <row r="267" spans="1:13" ht="30" customHeight="1">
      <c r="A267" s="52">
        <v>265</v>
      </c>
      <c r="B267" s="48" t="s">
        <v>500</v>
      </c>
      <c r="C267" s="49" t="s">
        <v>24</v>
      </c>
      <c r="D267" s="49" t="s">
        <v>123</v>
      </c>
      <c r="E267" s="53" t="s">
        <v>334</v>
      </c>
      <c r="F267" s="52"/>
      <c r="G267" s="52" t="s">
        <v>16</v>
      </c>
      <c r="H267" s="52">
        <v>20</v>
      </c>
      <c r="I267" s="52"/>
      <c r="J267" s="51">
        <f t="shared" si="12"/>
        <v>0</v>
      </c>
      <c r="K267" s="51">
        <f t="shared" si="13"/>
        <v>0</v>
      </c>
      <c r="L267" s="52"/>
      <c r="M267" s="51">
        <f t="shared" si="14"/>
        <v>0</v>
      </c>
    </row>
    <row r="268" spans="1:13" ht="20.25" customHeight="1">
      <c r="A268" s="52">
        <v>266</v>
      </c>
      <c r="B268" s="48" t="s">
        <v>500</v>
      </c>
      <c r="C268" s="49" t="s">
        <v>24</v>
      </c>
      <c r="D268" s="49" t="s">
        <v>18</v>
      </c>
      <c r="E268" s="53">
        <v>30</v>
      </c>
      <c r="F268" s="52"/>
      <c r="G268" s="52" t="s">
        <v>16</v>
      </c>
      <c r="H268" s="52">
        <v>30</v>
      </c>
      <c r="I268" s="52"/>
      <c r="J268" s="51">
        <f t="shared" si="12"/>
        <v>0</v>
      </c>
      <c r="K268" s="51">
        <f t="shared" si="13"/>
        <v>0</v>
      </c>
      <c r="L268" s="52"/>
      <c r="M268" s="51">
        <f t="shared" si="14"/>
        <v>0</v>
      </c>
    </row>
    <row r="269" spans="1:13" ht="27" customHeight="1">
      <c r="A269" s="52">
        <v>267</v>
      </c>
      <c r="B269" s="48" t="s">
        <v>500</v>
      </c>
      <c r="C269" s="49" t="s">
        <v>501</v>
      </c>
      <c r="D269" s="49">
        <v>0.1</v>
      </c>
      <c r="E269" s="53" t="s">
        <v>375</v>
      </c>
      <c r="F269" s="52"/>
      <c r="G269" s="52" t="s">
        <v>16</v>
      </c>
      <c r="H269" s="52">
        <v>120</v>
      </c>
      <c r="I269" s="52"/>
      <c r="J269" s="51">
        <f t="shared" si="12"/>
        <v>0</v>
      </c>
      <c r="K269" s="51">
        <f t="shared" si="13"/>
        <v>0</v>
      </c>
      <c r="L269" s="52"/>
      <c r="M269" s="51">
        <f t="shared" si="14"/>
        <v>0</v>
      </c>
    </row>
    <row r="270" spans="1:13" ht="12.75">
      <c r="A270" s="52">
        <v>268</v>
      </c>
      <c r="B270" s="48" t="s">
        <v>502</v>
      </c>
      <c r="C270" s="49" t="s">
        <v>40</v>
      </c>
      <c r="D270" s="49" t="s">
        <v>503</v>
      </c>
      <c r="E270" s="53">
        <v>10</v>
      </c>
      <c r="F270" s="52"/>
      <c r="G270" s="52" t="s">
        <v>16</v>
      </c>
      <c r="H270" s="52">
        <v>15</v>
      </c>
      <c r="I270" s="52"/>
      <c r="J270" s="51">
        <f t="shared" si="12"/>
        <v>0</v>
      </c>
      <c r="K270" s="51">
        <f t="shared" si="13"/>
        <v>0</v>
      </c>
      <c r="L270" s="52"/>
      <c r="M270" s="51">
        <f t="shared" si="14"/>
        <v>0</v>
      </c>
    </row>
    <row r="271" spans="1:13" ht="12.75">
      <c r="A271" s="52">
        <v>269</v>
      </c>
      <c r="B271" s="48" t="s">
        <v>504</v>
      </c>
      <c r="C271" s="49" t="s">
        <v>40</v>
      </c>
      <c r="D271" s="49" t="s">
        <v>505</v>
      </c>
      <c r="E271" s="53">
        <v>100</v>
      </c>
      <c r="F271" s="52"/>
      <c r="G271" s="52" t="s">
        <v>16</v>
      </c>
      <c r="H271" s="52">
        <v>40</v>
      </c>
      <c r="I271" s="52"/>
      <c r="J271" s="51">
        <f t="shared" si="12"/>
        <v>0</v>
      </c>
      <c r="K271" s="51">
        <f t="shared" si="13"/>
        <v>0</v>
      </c>
      <c r="L271" s="52"/>
      <c r="M271" s="51">
        <f t="shared" si="14"/>
        <v>0</v>
      </c>
    </row>
    <row r="272" spans="1:13" ht="34.5" customHeight="1">
      <c r="A272" s="52">
        <v>270</v>
      </c>
      <c r="B272" s="48" t="s">
        <v>504</v>
      </c>
      <c r="C272" s="49" t="s">
        <v>40</v>
      </c>
      <c r="D272" s="49" t="s">
        <v>506</v>
      </c>
      <c r="E272" s="53">
        <v>100</v>
      </c>
      <c r="F272" s="52"/>
      <c r="G272" s="52" t="s">
        <v>16</v>
      </c>
      <c r="H272" s="52">
        <v>5</v>
      </c>
      <c r="I272" s="52"/>
      <c r="J272" s="51">
        <f t="shared" si="12"/>
        <v>0</v>
      </c>
      <c r="K272" s="51">
        <f t="shared" si="13"/>
        <v>0</v>
      </c>
      <c r="L272" s="52"/>
      <c r="M272" s="51">
        <f t="shared" si="14"/>
        <v>0</v>
      </c>
    </row>
    <row r="273" spans="1:13" ht="25.5" customHeight="1">
      <c r="A273" s="52">
        <v>271</v>
      </c>
      <c r="B273" s="48" t="s">
        <v>504</v>
      </c>
      <c r="C273" s="49" t="s">
        <v>507</v>
      </c>
      <c r="D273" s="49">
        <v>0.009</v>
      </c>
      <c r="E273" s="53" t="s">
        <v>263</v>
      </c>
      <c r="F273" s="52"/>
      <c r="G273" s="52" t="s">
        <v>16</v>
      </c>
      <c r="H273" s="52">
        <v>100</v>
      </c>
      <c r="I273" s="52"/>
      <c r="J273" s="51">
        <f t="shared" si="12"/>
        <v>0</v>
      </c>
      <c r="K273" s="51">
        <f t="shared" si="13"/>
        <v>0</v>
      </c>
      <c r="L273" s="52"/>
      <c r="M273" s="51">
        <f t="shared" si="14"/>
        <v>0</v>
      </c>
    </row>
    <row r="274" spans="1:13" ht="25.5" customHeight="1">
      <c r="A274" s="52">
        <v>272</v>
      </c>
      <c r="B274" s="48" t="s">
        <v>504</v>
      </c>
      <c r="C274" s="49" t="s">
        <v>507</v>
      </c>
      <c r="D274" s="49">
        <v>0.009</v>
      </c>
      <c r="E274" s="53" t="s">
        <v>334</v>
      </c>
      <c r="F274" s="52"/>
      <c r="G274" s="52" t="s">
        <v>16</v>
      </c>
      <c r="H274" s="52">
        <v>1700</v>
      </c>
      <c r="I274" s="52"/>
      <c r="J274" s="51">
        <f t="shared" si="12"/>
        <v>0</v>
      </c>
      <c r="K274" s="51">
        <f t="shared" si="13"/>
        <v>0</v>
      </c>
      <c r="L274" s="52"/>
      <c r="M274" s="51">
        <f t="shared" si="14"/>
        <v>0</v>
      </c>
    </row>
    <row r="275" spans="1:13" ht="20.25" customHeight="1">
      <c r="A275" s="52">
        <v>273</v>
      </c>
      <c r="B275" s="48" t="s">
        <v>508</v>
      </c>
      <c r="C275" s="49" t="s">
        <v>24</v>
      </c>
      <c r="D275" s="49" t="s">
        <v>45</v>
      </c>
      <c r="E275" s="53">
        <v>28</v>
      </c>
      <c r="F275" s="52"/>
      <c r="G275" s="52" t="s">
        <v>16</v>
      </c>
      <c r="H275" s="52">
        <v>100</v>
      </c>
      <c r="I275" s="52"/>
      <c r="J275" s="51">
        <f t="shared" si="12"/>
        <v>0</v>
      </c>
      <c r="K275" s="51">
        <f t="shared" si="13"/>
        <v>0</v>
      </c>
      <c r="L275" s="52"/>
      <c r="M275" s="51">
        <f t="shared" si="14"/>
        <v>0</v>
      </c>
    </row>
    <row r="276" spans="1:13" ht="24" customHeight="1">
      <c r="A276" s="52">
        <v>274</v>
      </c>
      <c r="B276" s="48" t="s">
        <v>509</v>
      </c>
      <c r="C276" s="49" t="s">
        <v>24</v>
      </c>
      <c r="D276" s="49" t="s">
        <v>123</v>
      </c>
      <c r="E276" s="53">
        <v>16</v>
      </c>
      <c r="F276" s="52"/>
      <c r="G276" s="52" t="s">
        <v>16</v>
      </c>
      <c r="H276" s="52">
        <v>10</v>
      </c>
      <c r="I276" s="52"/>
      <c r="J276" s="51">
        <f t="shared" si="12"/>
        <v>0</v>
      </c>
      <c r="K276" s="51">
        <f t="shared" si="13"/>
        <v>0</v>
      </c>
      <c r="L276" s="52"/>
      <c r="M276" s="51">
        <f t="shared" si="14"/>
        <v>0</v>
      </c>
    </row>
    <row r="277" spans="1:13" ht="12.75">
      <c r="A277" s="52">
        <v>275</v>
      </c>
      <c r="B277" s="48" t="s">
        <v>510</v>
      </c>
      <c r="C277" s="49" t="s">
        <v>40</v>
      </c>
      <c r="D277" s="49" t="s">
        <v>511</v>
      </c>
      <c r="E277" s="53">
        <v>10</v>
      </c>
      <c r="F277" s="52"/>
      <c r="G277" s="52" t="s">
        <v>16</v>
      </c>
      <c r="H277" s="52">
        <v>2</v>
      </c>
      <c r="I277" s="52"/>
      <c r="J277" s="51">
        <f t="shared" si="12"/>
        <v>0</v>
      </c>
      <c r="K277" s="51">
        <f t="shared" si="13"/>
        <v>0</v>
      </c>
      <c r="L277" s="52"/>
      <c r="M277" s="51">
        <f t="shared" si="14"/>
        <v>0</v>
      </c>
    </row>
    <row r="278" spans="1:13" ht="23.25" customHeight="1">
      <c r="A278" s="52">
        <v>276</v>
      </c>
      <c r="B278" s="48" t="s">
        <v>512</v>
      </c>
      <c r="C278" s="49" t="s">
        <v>24</v>
      </c>
      <c r="D278" s="49" t="s">
        <v>31</v>
      </c>
      <c r="E278" s="53">
        <v>30</v>
      </c>
      <c r="F278" s="52"/>
      <c r="G278" s="52" t="s">
        <v>16</v>
      </c>
      <c r="H278" s="52">
        <v>140</v>
      </c>
      <c r="I278" s="52"/>
      <c r="J278" s="51">
        <f t="shared" si="12"/>
        <v>0</v>
      </c>
      <c r="K278" s="51">
        <f t="shared" si="13"/>
        <v>0</v>
      </c>
      <c r="L278" s="52"/>
      <c r="M278" s="51">
        <f t="shared" si="14"/>
        <v>0</v>
      </c>
    </row>
    <row r="279" spans="1:13" ht="21.75" customHeight="1">
      <c r="A279" s="52">
        <v>277</v>
      </c>
      <c r="B279" s="48" t="s">
        <v>513</v>
      </c>
      <c r="C279" s="49" t="s">
        <v>24</v>
      </c>
      <c r="D279" s="49" t="s">
        <v>18</v>
      </c>
      <c r="E279" s="53">
        <v>30</v>
      </c>
      <c r="F279" s="52"/>
      <c r="G279" s="52" t="s">
        <v>16</v>
      </c>
      <c r="H279" s="52">
        <v>5</v>
      </c>
      <c r="I279" s="52"/>
      <c r="J279" s="51">
        <f t="shared" si="12"/>
        <v>0</v>
      </c>
      <c r="K279" s="51">
        <f t="shared" si="13"/>
        <v>0</v>
      </c>
      <c r="L279" s="52"/>
      <c r="M279" s="51">
        <f t="shared" si="14"/>
        <v>0</v>
      </c>
    </row>
    <row r="280" spans="1:13" ht="19.5" customHeight="1">
      <c r="A280" s="52">
        <v>278</v>
      </c>
      <c r="B280" s="48" t="s">
        <v>514</v>
      </c>
      <c r="C280" s="49" t="s">
        <v>24</v>
      </c>
      <c r="D280" s="49" t="s">
        <v>68</v>
      </c>
      <c r="E280" s="53">
        <v>24</v>
      </c>
      <c r="F280" s="52"/>
      <c r="G280" s="52" t="s">
        <v>16</v>
      </c>
      <c r="H280" s="52">
        <v>120</v>
      </c>
      <c r="I280" s="52"/>
      <c r="J280" s="51">
        <f t="shared" si="12"/>
        <v>0</v>
      </c>
      <c r="K280" s="51">
        <f t="shared" si="13"/>
        <v>0</v>
      </c>
      <c r="L280" s="52"/>
      <c r="M280" s="51">
        <f t="shared" si="14"/>
        <v>0</v>
      </c>
    </row>
    <row r="281" spans="1:13" ht="24.75" customHeight="1">
      <c r="A281" s="52">
        <v>279</v>
      </c>
      <c r="B281" s="48" t="s">
        <v>515</v>
      </c>
      <c r="C281" s="49" t="s">
        <v>24</v>
      </c>
      <c r="D281" s="49" t="s">
        <v>31</v>
      </c>
      <c r="E281" s="53">
        <v>30</v>
      </c>
      <c r="F281" s="52"/>
      <c r="G281" s="52" t="s">
        <v>16</v>
      </c>
      <c r="H281" s="52">
        <v>20</v>
      </c>
      <c r="I281" s="52"/>
      <c r="J281" s="51">
        <f t="shared" si="12"/>
        <v>0</v>
      </c>
      <c r="K281" s="51">
        <f t="shared" si="13"/>
        <v>0</v>
      </c>
      <c r="L281" s="52"/>
      <c r="M281" s="51">
        <f t="shared" si="14"/>
        <v>0</v>
      </c>
    </row>
    <row r="282" spans="1:13" ht="22.5" customHeight="1">
      <c r="A282" s="52">
        <v>280</v>
      </c>
      <c r="B282" s="48" t="s">
        <v>515</v>
      </c>
      <c r="C282" s="49" t="s">
        <v>24</v>
      </c>
      <c r="D282" s="49" t="s">
        <v>61</v>
      </c>
      <c r="E282" s="53">
        <v>30</v>
      </c>
      <c r="F282" s="52"/>
      <c r="G282" s="52" t="s">
        <v>16</v>
      </c>
      <c r="H282" s="52">
        <v>20</v>
      </c>
      <c r="I282" s="52"/>
      <c r="J282" s="51">
        <f aca="true" t="shared" si="15" ref="J282:J313">H282*I282</f>
        <v>0</v>
      </c>
      <c r="K282" s="51">
        <f aca="true" t="shared" si="16" ref="K282:K313">I282*L282+I282</f>
        <v>0</v>
      </c>
      <c r="L282" s="52"/>
      <c r="M282" s="51">
        <f aca="true" t="shared" si="17" ref="M282:M313">J282*L282+K282</f>
        <v>0</v>
      </c>
    </row>
    <row r="283" spans="1:13" ht="20.25" customHeight="1">
      <c r="A283" s="52">
        <v>281</v>
      </c>
      <c r="B283" s="48" t="s">
        <v>516</v>
      </c>
      <c r="C283" s="49" t="s">
        <v>24</v>
      </c>
      <c r="D283" s="49" t="s">
        <v>51</v>
      </c>
      <c r="E283" s="53">
        <v>20</v>
      </c>
      <c r="F283" s="52"/>
      <c r="G283" s="52" t="s">
        <v>16</v>
      </c>
      <c r="H283" s="52">
        <v>10</v>
      </c>
      <c r="I283" s="52"/>
      <c r="J283" s="51">
        <f t="shared" si="15"/>
        <v>0</v>
      </c>
      <c r="K283" s="51">
        <f t="shared" si="16"/>
        <v>0</v>
      </c>
      <c r="L283" s="52"/>
      <c r="M283" s="51">
        <f t="shared" si="17"/>
        <v>0</v>
      </c>
    </row>
    <row r="284" spans="1:13" ht="12.75">
      <c r="A284" s="52">
        <v>282</v>
      </c>
      <c r="B284" s="48" t="s">
        <v>517</v>
      </c>
      <c r="C284" s="49" t="s">
        <v>518</v>
      </c>
      <c r="D284" s="49" t="s">
        <v>519</v>
      </c>
      <c r="E284" s="53" t="s">
        <v>520</v>
      </c>
      <c r="F284" s="52"/>
      <c r="G284" s="52" t="s">
        <v>16</v>
      </c>
      <c r="H284" s="52">
        <v>10</v>
      </c>
      <c r="I284" s="52"/>
      <c r="J284" s="51">
        <f t="shared" si="15"/>
        <v>0</v>
      </c>
      <c r="K284" s="51">
        <f t="shared" si="16"/>
        <v>0</v>
      </c>
      <c r="L284" s="52"/>
      <c r="M284" s="51">
        <f t="shared" si="17"/>
        <v>0</v>
      </c>
    </row>
    <row r="285" spans="1:13" ht="31.5" customHeight="1">
      <c r="A285" s="52">
        <v>283</v>
      </c>
      <c r="B285" s="48" t="s">
        <v>517</v>
      </c>
      <c r="C285" s="49" t="s">
        <v>33</v>
      </c>
      <c r="D285" s="49" t="s">
        <v>521</v>
      </c>
      <c r="E285" s="53">
        <v>16</v>
      </c>
      <c r="F285" s="52"/>
      <c r="G285" s="52" t="s">
        <v>16</v>
      </c>
      <c r="H285" s="52">
        <v>10</v>
      </c>
      <c r="I285" s="52"/>
      <c r="J285" s="51">
        <f t="shared" si="15"/>
        <v>0</v>
      </c>
      <c r="K285" s="51">
        <f t="shared" si="16"/>
        <v>0</v>
      </c>
      <c r="L285" s="52"/>
      <c r="M285" s="51">
        <f t="shared" si="17"/>
        <v>0</v>
      </c>
    </row>
    <row r="286" spans="1:13" ht="40.5" customHeight="1">
      <c r="A286" s="52">
        <v>284</v>
      </c>
      <c r="B286" s="48" t="s">
        <v>522</v>
      </c>
      <c r="C286" s="49" t="s">
        <v>523</v>
      </c>
      <c r="D286" s="49" t="s">
        <v>61</v>
      </c>
      <c r="E286" s="53">
        <v>28</v>
      </c>
      <c r="F286" s="52"/>
      <c r="G286" s="52" t="s">
        <v>16</v>
      </c>
      <c r="H286" s="52">
        <v>1700</v>
      </c>
      <c r="I286" s="52"/>
      <c r="J286" s="51">
        <f t="shared" si="15"/>
        <v>0</v>
      </c>
      <c r="K286" s="51">
        <f t="shared" si="16"/>
        <v>0</v>
      </c>
      <c r="L286" s="52"/>
      <c r="M286" s="51">
        <f t="shared" si="17"/>
        <v>0</v>
      </c>
    </row>
    <row r="287" spans="1:13" ht="24.75" customHeight="1">
      <c r="A287" s="52">
        <v>285</v>
      </c>
      <c r="B287" s="48" t="s">
        <v>522</v>
      </c>
      <c r="C287" s="49" t="s">
        <v>243</v>
      </c>
      <c r="D287" s="49" t="s">
        <v>37</v>
      </c>
      <c r="E287" s="53" t="s">
        <v>245</v>
      </c>
      <c r="F287" s="52"/>
      <c r="G287" s="52" t="s">
        <v>16</v>
      </c>
      <c r="H287" s="52">
        <v>20</v>
      </c>
      <c r="I287" s="52"/>
      <c r="J287" s="51">
        <f t="shared" si="15"/>
        <v>0</v>
      </c>
      <c r="K287" s="51">
        <f t="shared" si="16"/>
        <v>0</v>
      </c>
      <c r="L287" s="52"/>
      <c r="M287" s="51">
        <f t="shared" si="17"/>
        <v>0</v>
      </c>
    </row>
    <row r="288" spans="1:13" ht="34.5" customHeight="1">
      <c r="A288" s="52">
        <v>286</v>
      </c>
      <c r="B288" s="48" t="s">
        <v>524</v>
      </c>
      <c r="C288" s="49" t="s">
        <v>24</v>
      </c>
      <c r="D288" s="49" t="s">
        <v>45</v>
      </c>
      <c r="E288" s="53">
        <v>30</v>
      </c>
      <c r="F288" s="52"/>
      <c r="G288" s="52" t="s">
        <v>16</v>
      </c>
      <c r="H288" s="52">
        <v>200</v>
      </c>
      <c r="I288" s="52"/>
      <c r="J288" s="51">
        <f t="shared" si="15"/>
        <v>0</v>
      </c>
      <c r="K288" s="51">
        <f t="shared" si="16"/>
        <v>0</v>
      </c>
      <c r="L288" s="52"/>
      <c r="M288" s="51">
        <f t="shared" si="17"/>
        <v>0</v>
      </c>
    </row>
    <row r="289" spans="1:13" ht="33" customHeight="1">
      <c r="A289" s="52">
        <v>287</v>
      </c>
      <c r="B289" s="48" t="s">
        <v>525</v>
      </c>
      <c r="C289" s="49" t="s">
        <v>526</v>
      </c>
      <c r="D289" s="49" t="s">
        <v>527</v>
      </c>
      <c r="E289" s="53">
        <v>50</v>
      </c>
      <c r="F289" s="52"/>
      <c r="G289" s="52" t="s">
        <v>16</v>
      </c>
      <c r="H289" s="52">
        <v>80</v>
      </c>
      <c r="I289" s="52"/>
      <c r="J289" s="51">
        <f t="shared" si="15"/>
        <v>0</v>
      </c>
      <c r="K289" s="51">
        <f t="shared" si="16"/>
        <v>0</v>
      </c>
      <c r="L289" s="52"/>
      <c r="M289" s="51">
        <f t="shared" si="17"/>
        <v>0</v>
      </c>
    </row>
    <row r="290" spans="1:13" ht="35.25" customHeight="1">
      <c r="A290" s="52">
        <v>288</v>
      </c>
      <c r="B290" s="48" t="s">
        <v>528</v>
      </c>
      <c r="C290" s="49" t="s">
        <v>220</v>
      </c>
      <c r="D290" s="49" t="s">
        <v>61</v>
      </c>
      <c r="E290" s="53">
        <v>28</v>
      </c>
      <c r="F290" s="52"/>
      <c r="G290" s="52" t="s">
        <v>16</v>
      </c>
      <c r="H290" s="52">
        <v>140</v>
      </c>
      <c r="I290" s="52"/>
      <c r="J290" s="51">
        <f t="shared" si="15"/>
        <v>0</v>
      </c>
      <c r="K290" s="51">
        <f t="shared" si="16"/>
        <v>0</v>
      </c>
      <c r="L290" s="52"/>
      <c r="M290" s="51">
        <f t="shared" si="17"/>
        <v>0</v>
      </c>
    </row>
    <row r="291" spans="1:13" ht="39" customHeight="1">
      <c r="A291" s="52">
        <v>289</v>
      </c>
      <c r="B291" s="48" t="s">
        <v>529</v>
      </c>
      <c r="C291" s="49" t="s">
        <v>40</v>
      </c>
      <c r="D291" s="49" t="s">
        <v>530</v>
      </c>
      <c r="E291" s="53">
        <v>10</v>
      </c>
      <c r="F291" s="52"/>
      <c r="G291" s="52" t="s">
        <v>16</v>
      </c>
      <c r="H291" s="52">
        <v>5</v>
      </c>
      <c r="I291" s="52"/>
      <c r="J291" s="51">
        <f t="shared" si="15"/>
        <v>0</v>
      </c>
      <c r="K291" s="51">
        <f t="shared" si="16"/>
        <v>0</v>
      </c>
      <c r="L291" s="52"/>
      <c r="M291" s="51">
        <f t="shared" si="17"/>
        <v>0</v>
      </c>
    </row>
    <row r="292" spans="1:13" ht="28.5" customHeight="1">
      <c r="A292" s="52">
        <v>290</v>
      </c>
      <c r="B292" s="48" t="s">
        <v>531</v>
      </c>
      <c r="C292" s="49" t="s">
        <v>24</v>
      </c>
      <c r="D292" s="49" t="s">
        <v>18</v>
      </c>
      <c r="E292" s="53">
        <v>50</v>
      </c>
      <c r="F292" s="52"/>
      <c r="G292" s="52" t="s">
        <v>16</v>
      </c>
      <c r="H292" s="52">
        <v>210</v>
      </c>
      <c r="I292" s="52"/>
      <c r="J292" s="51">
        <f t="shared" si="15"/>
        <v>0</v>
      </c>
      <c r="K292" s="51">
        <f t="shared" si="16"/>
        <v>0</v>
      </c>
      <c r="L292" s="52"/>
      <c r="M292" s="51">
        <f t="shared" si="17"/>
        <v>0</v>
      </c>
    </row>
    <row r="293" spans="1:13" ht="12.75">
      <c r="A293" s="52">
        <v>291</v>
      </c>
      <c r="B293" s="48" t="s">
        <v>532</v>
      </c>
      <c r="C293" s="49" t="s">
        <v>24</v>
      </c>
      <c r="D293" s="49" t="s">
        <v>533</v>
      </c>
      <c r="E293" s="53">
        <v>24</v>
      </c>
      <c r="F293" s="52"/>
      <c r="G293" s="52" t="s">
        <v>16</v>
      </c>
      <c r="H293" s="52">
        <v>100</v>
      </c>
      <c r="I293" s="52"/>
      <c r="J293" s="51">
        <f t="shared" si="15"/>
        <v>0</v>
      </c>
      <c r="K293" s="51">
        <f t="shared" si="16"/>
        <v>0</v>
      </c>
      <c r="L293" s="52"/>
      <c r="M293" s="51">
        <f t="shared" si="17"/>
        <v>0</v>
      </c>
    </row>
    <row r="294" spans="1:13" ht="24.75" customHeight="1">
      <c r="A294" s="52">
        <v>292</v>
      </c>
      <c r="B294" s="48" t="s">
        <v>534</v>
      </c>
      <c r="C294" s="49" t="s">
        <v>40</v>
      </c>
      <c r="D294" s="49" t="s">
        <v>391</v>
      </c>
      <c r="E294" s="53">
        <v>10</v>
      </c>
      <c r="F294" s="52"/>
      <c r="G294" s="52" t="s">
        <v>16</v>
      </c>
      <c r="H294" s="52">
        <v>2</v>
      </c>
      <c r="I294" s="52"/>
      <c r="J294" s="51">
        <f t="shared" si="15"/>
        <v>0</v>
      </c>
      <c r="K294" s="51">
        <f t="shared" si="16"/>
        <v>0</v>
      </c>
      <c r="L294" s="52"/>
      <c r="M294" s="51">
        <f t="shared" si="17"/>
        <v>0</v>
      </c>
    </row>
    <row r="295" spans="1:13" ht="24.75" customHeight="1">
      <c r="A295" s="52">
        <v>293</v>
      </c>
      <c r="B295" s="48" t="s">
        <v>534</v>
      </c>
      <c r="C295" s="49" t="s">
        <v>24</v>
      </c>
      <c r="D295" s="49" t="s">
        <v>51</v>
      </c>
      <c r="E295" s="53">
        <v>10</v>
      </c>
      <c r="F295" s="52"/>
      <c r="G295" s="52" t="s">
        <v>16</v>
      </c>
      <c r="H295" s="52">
        <v>5</v>
      </c>
      <c r="I295" s="52"/>
      <c r="J295" s="51">
        <f t="shared" si="15"/>
        <v>0</v>
      </c>
      <c r="K295" s="51">
        <f t="shared" si="16"/>
        <v>0</v>
      </c>
      <c r="L295" s="52"/>
      <c r="M295" s="51">
        <f t="shared" si="17"/>
        <v>0</v>
      </c>
    </row>
    <row r="296" spans="1:13" ht="36" customHeight="1">
      <c r="A296" s="52">
        <v>294</v>
      </c>
      <c r="B296" s="48" t="s">
        <v>535</v>
      </c>
      <c r="C296" s="49" t="s">
        <v>421</v>
      </c>
      <c r="D296" s="49" t="s">
        <v>536</v>
      </c>
      <c r="E296" s="53">
        <v>1</v>
      </c>
      <c r="F296" s="52"/>
      <c r="G296" s="52" t="s">
        <v>16</v>
      </c>
      <c r="H296" s="52">
        <v>10</v>
      </c>
      <c r="I296" s="52"/>
      <c r="J296" s="51">
        <f t="shared" si="15"/>
        <v>0</v>
      </c>
      <c r="K296" s="51">
        <f t="shared" si="16"/>
        <v>0</v>
      </c>
      <c r="L296" s="52"/>
      <c r="M296" s="51">
        <f t="shared" si="17"/>
        <v>0</v>
      </c>
    </row>
    <row r="297" spans="1:13" ht="22.5" customHeight="1">
      <c r="A297" s="52">
        <v>295</v>
      </c>
      <c r="B297" s="48" t="s">
        <v>537</v>
      </c>
      <c r="C297" s="49" t="s">
        <v>24</v>
      </c>
      <c r="D297" s="49" t="s">
        <v>68</v>
      </c>
      <c r="E297" s="53">
        <v>30</v>
      </c>
      <c r="F297" s="52"/>
      <c r="G297" s="52" t="s">
        <v>16</v>
      </c>
      <c r="H297" s="52">
        <v>10</v>
      </c>
      <c r="I297" s="52"/>
      <c r="J297" s="51">
        <f t="shared" si="15"/>
        <v>0</v>
      </c>
      <c r="K297" s="51">
        <f t="shared" si="16"/>
        <v>0</v>
      </c>
      <c r="L297" s="52"/>
      <c r="M297" s="51">
        <f t="shared" si="17"/>
        <v>0</v>
      </c>
    </row>
    <row r="298" spans="1:13" ht="55.5" customHeight="1">
      <c r="A298" s="52">
        <v>296</v>
      </c>
      <c r="B298" s="48" t="s">
        <v>538</v>
      </c>
      <c r="C298" s="49" t="s">
        <v>336</v>
      </c>
      <c r="D298" s="49" t="s">
        <v>344</v>
      </c>
      <c r="E298" s="53">
        <v>30</v>
      </c>
      <c r="F298" s="52"/>
      <c r="G298" s="52" t="s">
        <v>16</v>
      </c>
      <c r="H298" s="52">
        <v>5</v>
      </c>
      <c r="I298" s="52"/>
      <c r="J298" s="51">
        <f t="shared" si="15"/>
        <v>0</v>
      </c>
      <c r="K298" s="51">
        <f t="shared" si="16"/>
        <v>0</v>
      </c>
      <c r="L298" s="52"/>
      <c r="M298" s="51">
        <f t="shared" si="17"/>
        <v>0</v>
      </c>
    </row>
    <row r="299" spans="1:13" ht="24" customHeight="1">
      <c r="A299" s="52">
        <v>297</v>
      </c>
      <c r="B299" s="48" t="s">
        <v>538</v>
      </c>
      <c r="C299" s="49" t="s">
        <v>24</v>
      </c>
      <c r="D299" s="49" t="s">
        <v>68</v>
      </c>
      <c r="E299" s="53">
        <v>20</v>
      </c>
      <c r="F299" s="52"/>
      <c r="G299" s="52" t="s">
        <v>16</v>
      </c>
      <c r="H299" s="52">
        <v>10</v>
      </c>
      <c r="I299" s="52"/>
      <c r="J299" s="51">
        <f t="shared" si="15"/>
        <v>0</v>
      </c>
      <c r="K299" s="51">
        <f t="shared" si="16"/>
        <v>0</v>
      </c>
      <c r="L299" s="52"/>
      <c r="M299" s="51">
        <f t="shared" si="17"/>
        <v>0</v>
      </c>
    </row>
    <row r="300" spans="1:13" ht="12.75">
      <c r="A300" s="52">
        <v>298</v>
      </c>
      <c r="B300" s="48" t="s">
        <v>538</v>
      </c>
      <c r="C300" s="49" t="s">
        <v>336</v>
      </c>
      <c r="D300" s="49" t="s">
        <v>51</v>
      </c>
      <c r="E300" s="53">
        <v>30</v>
      </c>
      <c r="F300" s="52"/>
      <c r="G300" s="52" t="s">
        <v>16</v>
      </c>
      <c r="H300" s="52">
        <v>200</v>
      </c>
      <c r="I300" s="52"/>
      <c r="J300" s="51">
        <f t="shared" si="15"/>
        <v>0</v>
      </c>
      <c r="K300" s="51">
        <f t="shared" si="16"/>
        <v>0</v>
      </c>
      <c r="L300" s="52"/>
      <c r="M300" s="51">
        <f t="shared" si="17"/>
        <v>0</v>
      </c>
    </row>
    <row r="301" spans="1:13" ht="27.75" customHeight="1">
      <c r="A301" s="52">
        <v>299</v>
      </c>
      <c r="B301" s="48" t="s">
        <v>539</v>
      </c>
      <c r="C301" s="49" t="s">
        <v>24</v>
      </c>
      <c r="D301" s="49" t="s">
        <v>176</v>
      </c>
      <c r="E301" s="53">
        <v>30</v>
      </c>
      <c r="F301" s="52"/>
      <c r="G301" s="52" t="s">
        <v>16</v>
      </c>
      <c r="H301" s="52">
        <v>5</v>
      </c>
      <c r="I301" s="52"/>
      <c r="J301" s="51">
        <f t="shared" si="15"/>
        <v>0</v>
      </c>
      <c r="K301" s="51">
        <f t="shared" si="16"/>
        <v>0</v>
      </c>
      <c r="L301" s="52"/>
      <c r="M301" s="51">
        <f t="shared" si="17"/>
        <v>0</v>
      </c>
    </row>
    <row r="302" spans="1:13" ht="32.25" customHeight="1">
      <c r="A302" s="52">
        <v>300</v>
      </c>
      <c r="B302" s="48" t="s">
        <v>540</v>
      </c>
      <c r="C302" s="49" t="s">
        <v>24</v>
      </c>
      <c r="D302" s="49" t="s">
        <v>541</v>
      </c>
      <c r="E302" s="53">
        <v>12</v>
      </c>
      <c r="F302" s="52"/>
      <c r="G302" s="52" t="s">
        <v>16</v>
      </c>
      <c r="H302" s="52">
        <v>2</v>
      </c>
      <c r="I302" s="52"/>
      <c r="J302" s="51">
        <f t="shared" si="15"/>
        <v>0</v>
      </c>
      <c r="K302" s="51">
        <f t="shared" si="16"/>
        <v>0</v>
      </c>
      <c r="L302" s="52"/>
      <c r="M302" s="51">
        <f t="shared" si="17"/>
        <v>0</v>
      </c>
    </row>
    <row r="303" spans="1:13" ht="26.25" customHeight="1">
      <c r="A303" s="52">
        <v>301</v>
      </c>
      <c r="B303" s="48" t="s">
        <v>542</v>
      </c>
      <c r="C303" s="49" t="s">
        <v>24</v>
      </c>
      <c r="D303" s="49" t="s">
        <v>68</v>
      </c>
      <c r="E303" s="53">
        <v>60</v>
      </c>
      <c r="F303" s="52"/>
      <c r="G303" s="52" t="s">
        <v>16</v>
      </c>
      <c r="H303" s="52">
        <v>5</v>
      </c>
      <c r="I303" s="52"/>
      <c r="J303" s="51">
        <f t="shared" si="15"/>
        <v>0</v>
      </c>
      <c r="K303" s="51">
        <f t="shared" si="16"/>
        <v>0</v>
      </c>
      <c r="L303" s="52"/>
      <c r="M303" s="51">
        <f t="shared" si="17"/>
        <v>0</v>
      </c>
    </row>
    <row r="304" spans="1:13" ht="24" customHeight="1">
      <c r="A304" s="52">
        <v>302</v>
      </c>
      <c r="B304" s="48" t="s">
        <v>543</v>
      </c>
      <c r="C304" s="49" t="s">
        <v>24</v>
      </c>
      <c r="D304" s="49" t="s">
        <v>31</v>
      </c>
      <c r="E304" s="53">
        <v>30</v>
      </c>
      <c r="F304" s="52"/>
      <c r="G304" s="52" t="s">
        <v>16</v>
      </c>
      <c r="H304" s="52">
        <v>10</v>
      </c>
      <c r="I304" s="52"/>
      <c r="J304" s="51">
        <f t="shared" si="15"/>
        <v>0</v>
      </c>
      <c r="K304" s="51">
        <f t="shared" si="16"/>
        <v>0</v>
      </c>
      <c r="L304" s="52"/>
      <c r="M304" s="51">
        <f t="shared" si="17"/>
        <v>0</v>
      </c>
    </row>
    <row r="305" spans="1:13" ht="23.25" customHeight="1">
      <c r="A305" s="52">
        <v>303</v>
      </c>
      <c r="B305" s="48" t="s">
        <v>543</v>
      </c>
      <c r="C305" s="49" t="s">
        <v>40</v>
      </c>
      <c r="D305" s="49" t="s">
        <v>544</v>
      </c>
      <c r="E305" s="53">
        <v>10</v>
      </c>
      <c r="F305" s="52"/>
      <c r="G305" s="52" t="s">
        <v>16</v>
      </c>
      <c r="H305" s="52">
        <v>5</v>
      </c>
      <c r="I305" s="52"/>
      <c r="J305" s="51">
        <f t="shared" si="15"/>
        <v>0</v>
      </c>
      <c r="K305" s="51">
        <f t="shared" si="16"/>
        <v>0</v>
      </c>
      <c r="L305" s="52"/>
      <c r="M305" s="51">
        <f t="shared" si="17"/>
        <v>0</v>
      </c>
    </row>
    <row r="306" spans="1:13" ht="12.75">
      <c r="A306" s="52">
        <v>304</v>
      </c>
      <c r="B306" s="48" t="s">
        <v>545</v>
      </c>
      <c r="C306" s="49" t="s">
        <v>336</v>
      </c>
      <c r="D306" s="49" t="s">
        <v>59</v>
      </c>
      <c r="E306" s="53">
        <v>30</v>
      </c>
      <c r="F306" s="52"/>
      <c r="G306" s="52" t="s">
        <v>16</v>
      </c>
      <c r="H306" s="52">
        <v>10</v>
      </c>
      <c r="I306" s="52"/>
      <c r="J306" s="51">
        <f t="shared" si="15"/>
        <v>0</v>
      </c>
      <c r="K306" s="51">
        <f t="shared" si="16"/>
        <v>0</v>
      </c>
      <c r="L306" s="52"/>
      <c r="M306" s="51">
        <f t="shared" si="17"/>
        <v>0</v>
      </c>
    </row>
    <row r="307" spans="1:13" ht="27.75" customHeight="1">
      <c r="A307" s="52">
        <v>305</v>
      </c>
      <c r="B307" s="48" t="s">
        <v>546</v>
      </c>
      <c r="C307" s="49" t="s">
        <v>79</v>
      </c>
      <c r="D307" s="49" t="s">
        <v>61</v>
      </c>
      <c r="E307" s="53">
        <v>20</v>
      </c>
      <c r="F307" s="52"/>
      <c r="G307" s="52" t="s">
        <v>16</v>
      </c>
      <c r="H307" s="52">
        <v>10</v>
      </c>
      <c r="I307" s="52"/>
      <c r="J307" s="51">
        <f t="shared" si="15"/>
        <v>0</v>
      </c>
      <c r="K307" s="51">
        <f t="shared" si="16"/>
        <v>0</v>
      </c>
      <c r="L307" s="52"/>
      <c r="M307" s="51">
        <f t="shared" si="17"/>
        <v>0</v>
      </c>
    </row>
    <row r="308" spans="1:13" ht="45" customHeight="1">
      <c r="A308" s="52">
        <v>306</v>
      </c>
      <c r="B308" s="48" t="s">
        <v>547</v>
      </c>
      <c r="C308" s="49" t="s">
        <v>507</v>
      </c>
      <c r="D308" s="49" t="s">
        <v>548</v>
      </c>
      <c r="E308" s="53" t="s">
        <v>334</v>
      </c>
      <c r="F308" s="52"/>
      <c r="G308" s="52" t="s">
        <v>16</v>
      </c>
      <c r="H308" s="52">
        <v>1800</v>
      </c>
      <c r="I308" s="52"/>
      <c r="J308" s="51">
        <f t="shared" si="15"/>
        <v>0</v>
      </c>
      <c r="K308" s="51">
        <f t="shared" si="16"/>
        <v>0</v>
      </c>
      <c r="L308" s="52"/>
      <c r="M308" s="51">
        <f t="shared" si="17"/>
        <v>0</v>
      </c>
    </row>
    <row r="309" spans="1:13" ht="24" customHeight="1">
      <c r="A309" s="52">
        <v>307</v>
      </c>
      <c r="B309" s="48" t="s">
        <v>549</v>
      </c>
      <c r="C309" s="49" t="s">
        <v>24</v>
      </c>
      <c r="D309" s="49" t="s">
        <v>45</v>
      </c>
      <c r="E309" s="53">
        <v>20</v>
      </c>
      <c r="F309" s="52"/>
      <c r="G309" s="52" t="s">
        <v>16</v>
      </c>
      <c r="H309" s="52">
        <v>50</v>
      </c>
      <c r="I309" s="52"/>
      <c r="J309" s="51">
        <f t="shared" si="15"/>
        <v>0</v>
      </c>
      <c r="K309" s="51">
        <f t="shared" si="16"/>
        <v>0</v>
      </c>
      <c r="L309" s="52"/>
      <c r="M309" s="51">
        <f t="shared" si="17"/>
        <v>0</v>
      </c>
    </row>
    <row r="310" spans="1:13" ht="24" customHeight="1">
      <c r="A310" s="52">
        <v>308</v>
      </c>
      <c r="B310" s="48" t="s">
        <v>549</v>
      </c>
      <c r="C310" s="49" t="s">
        <v>24</v>
      </c>
      <c r="D310" s="49" t="s">
        <v>61</v>
      </c>
      <c r="E310" s="53">
        <v>20</v>
      </c>
      <c r="F310" s="52"/>
      <c r="G310" s="52" t="s">
        <v>16</v>
      </c>
      <c r="H310" s="52">
        <v>20</v>
      </c>
      <c r="I310" s="52"/>
      <c r="J310" s="51">
        <f t="shared" si="15"/>
        <v>0</v>
      </c>
      <c r="K310" s="51">
        <f t="shared" si="16"/>
        <v>0</v>
      </c>
      <c r="L310" s="52"/>
      <c r="M310" s="51">
        <f t="shared" si="17"/>
        <v>0</v>
      </c>
    </row>
    <row r="311" spans="1:13" ht="94.5" customHeight="1">
      <c r="A311" s="52">
        <v>309</v>
      </c>
      <c r="B311" s="48" t="s">
        <v>550</v>
      </c>
      <c r="C311" s="49" t="s">
        <v>14</v>
      </c>
      <c r="D311" s="49"/>
      <c r="E311" s="53">
        <v>10</v>
      </c>
      <c r="F311" s="52"/>
      <c r="G311" s="52" t="s">
        <v>16</v>
      </c>
      <c r="H311" s="52">
        <v>800</v>
      </c>
      <c r="I311" s="52"/>
      <c r="J311" s="51">
        <f t="shared" si="15"/>
        <v>0</v>
      </c>
      <c r="K311" s="51">
        <f t="shared" si="16"/>
        <v>0</v>
      </c>
      <c r="L311" s="52"/>
      <c r="M311" s="51">
        <f t="shared" si="17"/>
        <v>0</v>
      </c>
    </row>
    <row r="312" spans="1:13" ht="35.25" customHeight="1">
      <c r="A312" s="52">
        <v>310</v>
      </c>
      <c r="B312" s="48" t="s">
        <v>551</v>
      </c>
      <c r="C312" s="49" t="s">
        <v>33</v>
      </c>
      <c r="D312" s="49" t="s">
        <v>31</v>
      </c>
      <c r="E312" s="53">
        <v>20</v>
      </c>
      <c r="F312" s="52"/>
      <c r="G312" s="52" t="s">
        <v>16</v>
      </c>
      <c r="H312" s="52">
        <v>5</v>
      </c>
      <c r="I312" s="52"/>
      <c r="J312" s="51">
        <f t="shared" si="15"/>
        <v>0</v>
      </c>
      <c r="K312" s="51">
        <f t="shared" si="16"/>
        <v>0</v>
      </c>
      <c r="L312" s="52"/>
      <c r="M312" s="51">
        <f t="shared" si="17"/>
        <v>0</v>
      </c>
    </row>
    <row r="313" spans="1:13" ht="46.5" customHeight="1">
      <c r="A313" s="52">
        <v>311</v>
      </c>
      <c r="B313" s="48" t="s">
        <v>551</v>
      </c>
      <c r="C313" s="49" t="s">
        <v>33</v>
      </c>
      <c r="D313" s="49" t="s">
        <v>34</v>
      </c>
      <c r="E313" s="53">
        <v>20</v>
      </c>
      <c r="F313" s="52"/>
      <c r="G313" s="52" t="s">
        <v>16</v>
      </c>
      <c r="H313" s="52">
        <v>1600</v>
      </c>
      <c r="I313" s="52"/>
      <c r="J313" s="51">
        <f t="shared" si="15"/>
        <v>0</v>
      </c>
      <c r="K313" s="51">
        <f t="shared" si="16"/>
        <v>0</v>
      </c>
      <c r="L313" s="52"/>
      <c r="M313" s="51">
        <f t="shared" si="17"/>
        <v>0</v>
      </c>
    </row>
    <row r="314" spans="1:13" ht="34.5" customHeight="1">
      <c r="A314" s="52">
        <v>312</v>
      </c>
      <c r="B314" s="48" t="s">
        <v>552</v>
      </c>
      <c r="C314" s="49" t="s">
        <v>24</v>
      </c>
      <c r="D314" s="49" t="s">
        <v>15</v>
      </c>
      <c r="E314" s="53">
        <v>20</v>
      </c>
      <c r="F314" s="52"/>
      <c r="G314" s="52" t="s">
        <v>16</v>
      </c>
      <c r="H314" s="52">
        <v>30</v>
      </c>
      <c r="I314" s="52"/>
      <c r="J314" s="51">
        <f aca="true" t="shared" si="18" ref="J314:J345">H314*I314</f>
        <v>0</v>
      </c>
      <c r="K314" s="51">
        <f aca="true" t="shared" si="19" ref="K314:K345">I314*L314+I314</f>
        <v>0</v>
      </c>
      <c r="L314" s="52"/>
      <c r="M314" s="51">
        <f aca="true" t="shared" si="20" ref="M314:M345">J314*L314+K314</f>
        <v>0</v>
      </c>
    </row>
    <row r="315" spans="1:13" ht="22.5" customHeight="1">
      <c r="A315" s="52">
        <v>313</v>
      </c>
      <c r="B315" s="48" t="s">
        <v>553</v>
      </c>
      <c r="C315" s="49" t="s">
        <v>24</v>
      </c>
      <c r="D315" s="49" t="s">
        <v>31</v>
      </c>
      <c r="E315" s="53">
        <v>50</v>
      </c>
      <c r="F315" s="52"/>
      <c r="G315" s="52" t="s">
        <v>16</v>
      </c>
      <c r="H315" s="52">
        <v>100</v>
      </c>
      <c r="I315" s="52"/>
      <c r="J315" s="51">
        <f t="shared" si="18"/>
        <v>0</v>
      </c>
      <c r="K315" s="51">
        <f t="shared" si="19"/>
        <v>0</v>
      </c>
      <c r="L315" s="52"/>
      <c r="M315" s="51">
        <f t="shared" si="20"/>
        <v>0</v>
      </c>
    </row>
    <row r="316" spans="1:13" ht="23.25" customHeight="1">
      <c r="A316" s="52">
        <v>314</v>
      </c>
      <c r="B316" s="48" t="s">
        <v>553</v>
      </c>
      <c r="C316" s="49" t="s">
        <v>24</v>
      </c>
      <c r="D316" s="49" t="s">
        <v>37</v>
      </c>
      <c r="E316" s="53">
        <v>50</v>
      </c>
      <c r="F316" s="52"/>
      <c r="G316" s="52" t="s">
        <v>16</v>
      </c>
      <c r="H316" s="52">
        <v>20</v>
      </c>
      <c r="I316" s="52"/>
      <c r="J316" s="51">
        <f t="shared" si="18"/>
        <v>0</v>
      </c>
      <c r="K316" s="51">
        <f t="shared" si="19"/>
        <v>0</v>
      </c>
      <c r="L316" s="52"/>
      <c r="M316" s="51">
        <f t="shared" si="20"/>
        <v>0</v>
      </c>
    </row>
    <row r="317" spans="1:13" ht="28.5" customHeight="1">
      <c r="A317" s="52">
        <v>315</v>
      </c>
      <c r="B317" s="48" t="s">
        <v>554</v>
      </c>
      <c r="C317" s="49" t="s">
        <v>24</v>
      </c>
      <c r="D317" s="49" t="s">
        <v>123</v>
      </c>
      <c r="E317" s="53">
        <v>3</v>
      </c>
      <c r="F317" s="52"/>
      <c r="G317" s="52" t="s">
        <v>16</v>
      </c>
      <c r="H317" s="52">
        <v>2</v>
      </c>
      <c r="I317" s="52"/>
      <c r="J317" s="51">
        <f t="shared" si="18"/>
        <v>0</v>
      </c>
      <c r="K317" s="51">
        <f t="shared" si="19"/>
        <v>0</v>
      </c>
      <c r="L317" s="52"/>
      <c r="M317" s="51">
        <f t="shared" si="20"/>
        <v>0</v>
      </c>
    </row>
    <row r="318" spans="1:13" ht="24" customHeight="1">
      <c r="A318" s="52">
        <v>316</v>
      </c>
      <c r="B318" s="48" t="s">
        <v>555</v>
      </c>
      <c r="C318" s="49" t="s">
        <v>79</v>
      </c>
      <c r="D318" s="49" t="s">
        <v>45</v>
      </c>
      <c r="E318" s="53">
        <v>30</v>
      </c>
      <c r="F318" s="52"/>
      <c r="G318" s="52" t="s">
        <v>16</v>
      </c>
      <c r="H318" s="52">
        <v>10</v>
      </c>
      <c r="I318" s="52"/>
      <c r="J318" s="51">
        <f t="shared" si="18"/>
        <v>0</v>
      </c>
      <c r="K318" s="51">
        <f t="shared" si="19"/>
        <v>0</v>
      </c>
      <c r="L318" s="52"/>
      <c r="M318" s="51">
        <f t="shared" si="20"/>
        <v>0</v>
      </c>
    </row>
    <row r="319" spans="1:13" ht="24.75" customHeight="1">
      <c r="A319" s="52">
        <v>317</v>
      </c>
      <c r="B319" s="48" t="s">
        <v>555</v>
      </c>
      <c r="C319" s="49" t="s">
        <v>79</v>
      </c>
      <c r="D319" s="49" t="s">
        <v>31</v>
      </c>
      <c r="E319" s="53">
        <v>30</v>
      </c>
      <c r="F319" s="52"/>
      <c r="G319" s="52" t="s">
        <v>16</v>
      </c>
      <c r="H319" s="52">
        <v>10</v>
      </c>
      <c r="I319" s="52"/>
      <c r="J319" s="51">
        <f t="shared" si="18"/>
        <v>0</v>
      </c>
      <c r="K319" s="51">
        <f t="shared" si="19"/>
        <v>0</v>
      </c>
      <c r="L319" s="52"/>
      <c r="M319" s="51">
        <f t="shared" si="20"/>
        <v>0</v>
      </c>
    </row>
    <row r="320" spans="1:13" ht="27" customHeight="1">
      <c r="A320" s="52">
        <v>318</v>
      </c>
      <c r="B320" s="48" t="s">
        <v>555</v>
      </c>
      <c r="C320" s="49" t="s">
        <v>79</v>
      </c>
      <c r="D320" s="49" t="s">
        <v>61</v>
      </c>
      <c r="E320" s="53">
        <v>30</v>
      </c>
      <c r="F320" s="52"/>
      <c r="G320" s="52" t="s">
        <v>16</v>
      </c>
      <c r="H320" s="52">
        <v>5</v>
      </c>
      <c r="I320" s="52"/>
      <c r="J320" s="51">
        <f t="shared" si="18"/>
        <v>0</v>
      </c>
      <c r="K320" s="51">
        <f t="shared" si="19"/>
        <v>0</v>
      </c>
      <c r="L320" s="52"/>
      <c r="M320" s="51">
        <f t="shared" si="20"/>
        <v>0</v>
      </c>
    </row>
    <row r="321" spans="1:13" ht="27" customHeight="1">
      <c r="A321" s="52">
        <v>319</v>
      </c>
      <c r="B321" s="48" t="s">
        <v>556</v>
      </c>
      <c r="C321" s="49" t="s">
        <v>24</v>
      </c>
      <c r="D321" s="49" t="s">
        <v>15</v>
      </c>
      <c r="E321" s="53">
        <v>60</v>
      </c>
      <c r="F321" s="52"/>
      <c r="G321" s="52" t="s">
        <v>16</v>
      </c>
      <c r="H321" s="52">
        <v>300</v>
      </c>
      <c r="I321" s="52"/>
      <c r="J321" s="51">
        <f t="shared" si="18"/>
        <v>0</v>
      </c>
      <c r="K321" s="51">
        <f t="shared" si="19"/>
        <v>0</v>
      </c>
      <c r="L321" s="52"/>
      <c r="M321" s="51">
        <f t="shared" si="20"/>
        <v>0</v>
      </c>
    </row>
    <row r="322" spans="1:13" ht="26.25" customHeight="1">
      <c r="A322" s="52">
        <v>320</v>
      </c>
      <c r="B322" s="48" t="s">
        <v>556</v>
      </c>
      <c r="C322" s="49" t="s">
        <v>507</v>
      </c>
      <c r="D322" s="49" t="s">
        <v>59</v>
      </c>
      <c r="E322" s="53" t="s">
        <v>22</v>
      </c>
      <c r="F322" s="52"/>
      <c r="G322" s="52" t="s">
        <v>16</v>
      </c>
      <c r="H322" s="52">
        <v>10</v>
      </c>
      <c r="I322" s="52"/>
      <c r="J322" s="51">
        <f t="shared" si="18"/>
        <v>0</v>
      </c>
      <c r="K322" s="51">
        <f t="shared" si="19"/>
        <v>0</v>
      </c>
      <c r="L322" s="52"/>
      <c r="M322" s="51">
        <f t="shared" si="20"/>
        <v>0</v>
      </c>
    </row>
    <row r="323" spans="1:13" ht="24" customHeight="1">
      <c r="A323" s="52">
        <v>321</v>
      </c>
      <c r="B323" s="48" t="s">
        <v>557</v>
      </c>
      <c r="C323" s="49" t="s">
        <v>33</v>
      </c>
      <c r="D323" s="49" t="s">
        <v>361</v>
      </c>
      <c r="E323" s="53">
        <v>30</v>
      </c>
      <c r="F323" s="52"/>
      <c r="G323" s="52" t="s">
        <v>16</v>
      </c>
      <c r="H323" s="52">
        <v>40</v>
      </c>
      <c r="I323" s="52"/>
      <c r="J323" s="51">
        <f t="shared" si="18"/>
        <v>0</v>
      </c>
      <c r="K323" s="51">
        <f t="shared" si="19"/>
        <v>0</v>
      </c>
      <c r="L323" s="52"/>
      <c r="M323" s="51">
        <f t="shared" si="20"/>
        <v>0</v>
      </c>
    </row>
    <row r="324" spans="1:13" ht="22.5" customHeight="1">
      <c r="A324" s="52">
        <v>322</v>
      </c>
      <c r="B324" s="48" t="s">
        <v>558</v>
      </c>
      <c r="C324" s="49" t="s">
        <v>24</v>
      </c>
      <c r="D324" s="49" t="s">
        <v>559</v>
      </c>
      <c r="E324" s="53">
        <v>10</v>
      </c>
      <c r="F324" s="52"/>
      <c r="G324" s="52" t="s">
        <v>16</v>
      </c>
      <c r="H324" s="52">
        <v>20</v>
      </c>
      <c r="I324" s="52"/>
      <c r="J324" s="51">
        <f t="shared" si="18"/>
        <v>0</v>
      </c>
      <c r="K324" s="51">
        <f t="shared" si="19"/>
        <v>0</v>
      </c>
      <c r="L324" s="52"/>
      <c r="M324" s="51">
        <f t="shared" si="20"/>
        <v>0</v>
      </c>
    </row>
    <row r="325" spans="1:13" ht="12.75">
      <c r="A325" s="52">
        <v>323</v>
      </c>
      <c r="B325" s="48" t="s">
        <v>560</v>
      </c>
      <c r="C325" s="49" t="s">
        <v>14</v>
      </c>
      <c r="D325" s="49" t="s">
        <v>561</v>
      </c>
      <c r="E325" s="53">
        <v>100</v>
      </c>
      <c r="F325" s="52"/>
      <c r="G325" s="52" t="s">
        <v>16</v>
      </c>
      <c r="H325" s="52">
        <v>5</v>
      </c>
      <c r="I325" s="52"/>
      <c r="J325" s="51">
        <f t="shared" si="18"/>
        <v>0</v>
      </c>
      <c r="K325" s="51">
        <f t="shared" si="19"/>
        <v>0</v>
      </c>
      <c r="L325" s="52"/>
      <c r="M325" s="51">
        <f t="shared" si="20"/>
        <v>0</v>
      </c>
    </row>
    <row r="326" spans="1:13" ht="27" customHeight="1">
      <c r="A326" s="52">
        <v>324</v>
      </c>
      <c r="B326" s="48" t="s">
        <v>562</v>
      </c>
      <c r="C326" s="49" t="s">
        <v>24</v>
      </c>
      <c r="D326" s="49" t="s">
        <v>58</v>
      </c>
      <c r="E326" s="53">
        <v>100</v>
      </c>
      <c r="F326" s="52"/>
      <c r="G326" s="52" t="s">
        <v>16</v>
      </c>
      <c r="H326" s="52">
        <v>5</v>
      </c>
      <c r="I326" s="52"/>
      <c r="J326" s="51">
        <f t="shared" si="18"/>
        <v>0</v>
      </c>
      <c r="K326" s="51">
        <f t="shared" si="19"/>
        <v>0</v>
      </c>
      <c r="L326" s="52"/>
      <c r="M326" s="51">
        <f t="shared" si="20"/>
        <v>0</v>
      </c>
    </row>
    <row r="327" spans="1:13" ht="35.25" customHeight="1">
      <c r="A327" s="52">
        <v>325</v>
      </c>
      <c r="B327" s="48" t="s">
        <v>562</v>
      </c>
      <c r="C327" s="49" t="s">
        <v>24</v>
      </c>
      <c r="D327" s="49" t="s">
        <v>61</v>
      </c>
      <c r="E327" s="53">
        <v>100</v>
      </c>
      <c r="F327" s="52"/>
      <c r="G327" s="52" t="s">
        <v>16</v>
      </c>
      <c r="H327" s="52">
        <v>20</v>
      </c>
      <c r="I327" s="52"/>
      <c r="J327" s="51">
        <f t="shared" si="18"/>
        <v>0</v>
      </c>
      <c r="K327" s="51">
        <f t="shared" si="19"/>
        <v>0</v>
      </c>
      <c r="L327" s="52"/>
      <c r="M327" s="51">
        <f t="shared" si="20"/>
        <v>0</v>
      </c>
    </row>
    <row r="328" spans="1:13" ht="27" customHeight="1">
      <c r="A328" s="52">
        <v>326</v>
      </c>
      <c r="B328" s="48" t="s">
        <v>563</v>
      </c>
      <c r="C328" s="49" t="s">
        <v>24</v>
      </c>
      <c r="D328" s="49" t="s">
        <v>45</v>
      </c>
      <c r="E328" s="53">
        <v>28</v>
      </c>
      <c r="F328" s="52"/>
      <c r="G328" s="52" t="s">
        <v>16</v>
      </c>
      <c r="H328" s="52">
        <v>5</v>
      </c>
      <c r="I328" s="52"/>
      <c r="J328" s="51">
        <f t="shared" si="18"/>
        <v>0</v>
      </c>
      <c r="K328" s="51">
        <f t="shared" si="19"/>
        <v>0</v>
      </c>
      <c r="L328" s="52"/>
      <c r="M328" s="51">
        <f t="shared" si="20"/>
        <v>0</v>
      </c>
    </row>
    <row r="329" spans="1:13" ht="27.75" customHeight="1">
      <c r="A329" s="52">
        <v>327</v>
      </c>
      <c r="B329" s="48" t="s">
        <v>563</v>
      </c>
      <c r="C329" s="49" t="s">
        <v>24</v>
      </c>
      <c r="D329" s="49" t="s">
        <v>31</v>
      </c>
      <c r="E329" s="53">
        <v>28</v>
      </c>
      <c r="F329" s="52"/>
      <c r="G329" s="52" t="s">
        <v>16</v>
      </c>
      <c r="H329" s="52">
        <v>20</v>
      </c>
      <c r="I329" s="52"/>
      <c r="J329" s="51">
        <f t="shared" si="18"/>
        <v>0</v>
      </c>
      <c r="K329" s="51">
        <f t="shared" si="19"/>
        <v>0</v>
      </c>
      <c r="L329" s="52"/>
      <c r="M329" s="51">
        <f t="shared" si="20"/>
        <v>0</v>
      </c>
    </row>
    <row r="330" spans="1:13" ht="33.75" customHeight="1">
      <c r="A330" s="52">
        <v>328</v>
      </c>
      <c r="B330" s="48" t="s">
        <v>563</v>
      </c>
      <c r="C330" s="49" t="s">
        <v>24</v>
      </c>
      <c r="D330" s="49" t="s">
        <v>58</v>
      </c>
      <c r="E330" s="53">
        <v>28</v>
      </c>
      <c r="F330" s="52"/>
      <c r="G330" s="52" t="s">
        <v>16</v>
      </c>
      <c r="H330" s="52">
        <v>5</v>
      </c>
      <c r="I330" s="52"/>
      <c r="J330" s="51">
        <f t="shared" si="18"/>
        <v>0</v>
      </c>
      <c r="K330" s="51">
        <f t="shared" si="19"/>
        <v>0</v>
      </c>
      <c r="L330" s="52"/>
      <c r="M330" s="51">
        <f t="shared" si="20"/>
        <v>0</v>
      </c>
    </row>
    <row r="331" spans="1:13" ht="31.5" customHeight="1">
      <c r="A331" s="52">
        <v>329</v>
      </c>
      <c r="B331" s="48" t="s">
        <v>564</v>
      </c>
      <c r="C331" s="49" t="s">
        <v>507</v>
      </c>
      <c r="D331" s="49" t="s">
        <v>361</v>
      </c>
      <c r="E331" s="53" t="s">
        <v>334</v>
      </c>
      <c r="F331" s="52"/>
      <c r="G331" s="52" t="s">
        <v>16</v>
      </c>
      <c r="H331" s="52">
        <v>30</v>
      </c>
      <c r="I331" s="52"/>
      <c r="J331" s="51">
        <f t="shared" si="18"/>
        <v>0</v>
      </c>
      <c r="K331" s="51">
        <f t="shared" si="19"/>
        <v>0</v>
      </c>
      <c r="L331" s="52"/>
      <c r="M331" s="51">
        <f t="shared" si="20"/>
        <v>0</v>
      </c>
    </row>
    <row r="332" spans="1:13" ht="30.75" customHeight="1">
      <c r="A332" s="52">
        <v>330</v>
      </c>
      <c r="B332" s="48" t="s">
        <v>565</v>
      </c>
      <c r="C332" s="49" t="s">
        <v>217</v>
      </c>
      <c r="D332" s="49" t="s">
        <v>566</v>
      </c>
      <c r="E332" s="53">
        <v>40</v>
      </c>
      <c r="F332" s="52"/>
      <c r="G332" s="52" t="s">
        <v>16</v>
      </c>
      <c r="H332" s="52">
        <v>20</v>
      </c>
      <c r="I332" s="52"/>
      <c r="J332" s="51">
        <f t="shared" si="18"/>
        <v>0</v>
      </c>
      <c r="K332" s="51">
        <f t="shared" si="19"/>
        <v>0</v>
      </c>
      <c r="L332" s="52"/>
      <c r="M332" s="51">
        <f t="shared" si="20"/>
        <v>0</v>
      </c>
    </row>
    <row r="333" spans="1:13" ht="23.25" customHeight="1">
      <c r="A333" s="52">
        <v>331</v>
      </c>
      <c r="B333" s="48" t="s">
        <v>567</v>
      </c>
      <c r="C333" s="49" t="s">
        <v>40</v>
      </c>
      <c r="D333" s="49" t="s">
        <v>511</v>
      </c>
      <c r="E333" s="53">
        <v>10</v>
      </c>
      <c r="F333" s="52"/>
      <c r="G333" s="52" t="s">
        <v>16</v>
      </c>
      <c r="H333" s="52">
        <v>10</v>
      </c>
      <c r="I333" s="52"/>
      <c r="J333" s="51">
        <f t="shared" si="18"/>
        <v>0</v>
      </c>
      <c r="K333" s="51">
        <f t="shared" si="19"/>
        <v>0</v>
      </c>
      <c r="L333" s="52"/>
      <c r="M333" s="51">
        <f t="shared" si="20"/>
        <v>0</v>
      </c>
    </row>
    <row r="334" spans="1:13" ht="30.75" customHeight="1">
      <c r="A334" s="52">
        <v>332</v>
      </c>
      <c r="B334" s="48" t="s">
        <v>568</v>
      </c>
      <c r="C334" s="49" t="s">
        <v>24</v>
      </c>
      <c r="D334" s="49" t="s">
        <v>61</v>
      </c>
      <c r="E334" s="53">
        <v>28</v>
      </c>
      <c r="F334" s="52"/>
      <c r="G334" s="52" t="s">
        <v>16</v>
      </c>
      <c r="H334" s="52">
        <v>400</v>
      </c>
      <c r="I334" s="52"/>
      <c r="J334" s="51">
        <f t="shared" si="18"/>
        <v>0</v>
      </c>
      <c r="K334" s="51">
        <f t="shared" si="19"/>
        <v>0</v>
      </c>
      <c r="L334" s="52"/>
      <c r="M334" s="51">
        <f t="shared" si="20"/>
        <v>0</v>
      </c>
    </row>
    <row r="335" spans="1:13" ht="33" customHeight="1">
      <c r="A335" s="52">
        <v>333</v>
      </c>
      <c r="B335" s="48" t="s">
        <v>569</v>
      </c>
      <c r="C335" s="49" t="s">
        <v>24</v>
      </c>
      <c r="D335" s="49" t="s">
        <v>45</v>
      </c>
      <c r="E335" s="53">
        <v>30</v>
      </c>
      <c r="F335" s="52"/>
      <c r="G335" s="52" t="s">
        <v>16</v>
      </c>
      <c r="H335" s="52">
        <v>20</v>
      </c>
      <c r="I335" s="52"/>
      <c r="J335" s="51">
        <f t="shared" si="18"/>
        <v>0</v>
      </c>
      <c r="K335" s="51">
        <f t="shared" si="19"/>
        <v>0</v>
      </c>
      <c r="L335" s="52"/>
      <c r="M335" s="51">
        <f t="shared" si="20"/>
        <v>0</v>
      </c>
    </row>
    <row r="336" spans="1:13" ht="33.75" customHeight="1">
      <c r="A336" s="52">
        <v>334</v>
      </c>
      <c r="B336" s="48" t="s">
        <v>570</v>
      </c>
      <c r="C336" s="49" t="s">
        <v>24</v>
      </c>
      <c r="D336" s="49" t="s">
        <v>37</v>
      </c>
      <c r="E336" s="53">
        <v>60</v>
      </c>
      <c r="F336" s="52"/>
      <c r="G336" s="52" t="s">
        <v>16</v>
      </c>
      <c r="H336" s="52">
        <v>10</v>
      </c>
      <c r="I336" s="52"/>
      <c r="J336" s="51">
        <f t="shared" si="18"/>
        <v>0</v>
      </c>
      <c r="K336" s="51">
        <f t="shared" si="19"/>
        <v>0</v>
      </c>
      <c r="L336" s="52"/>
      <c r="M336" s="51">
        <f t="shared" si="20"/>
        <v>0</v>
      </c>
    </row>
    <row r="337" spans="1:13" ht="30.75" customHeight="1">
      <c r="A337" s="52">
        <v>335</v>
      </c>
      <c r="B337" s="48" t="s">
        <v>571</v>
      </c>
      <c r="C337" s="49" t="s">
        <v>24</v>
      </c>
      <c r="D337" s="49" t="s">
        <v>34</v>
      </c>
      <c r="E337" s="53">
        <v>100</v>
      </c>
      <c r="F337" s="52"/>
      <c r="G337" s="52" t="s">
        <v>16</v>
      </c>
      <c r="H337" s="52">
        <v>70</v>
      </c>
      <c r="I337" s="52"/>
      <c r="J337" s="51">
        <f t="shared" si="18"/>
        <v>0</v>
      </c>
      <c r="K337" s="51">
        <f t="shared" si="19"/>
        <v>0</v>
      </c>
      <c r="L337" s="52"/>
      <c r="M337" s="51">
        <f t="shared" si="20"/>
        <v>0</v>
      </c>
    </row>
    <row r="338" spans="1:13" ht="32.25" customHeight="1">
      <c r="A338" s="52">
        <v>336</v>
      </c>
      <c r="B338" s="48" t="s">
        <v>571</v>
      </c>
      <c r="C338" s="49" t="s">
        <v>24</v>
      </c>
      <c r="D338" s="49" t="s">
        <v>68</v>
      </c>
      <c r="E338" s="53">
        <v>20</v>
      </c>
      <c r="F338" s="52"/>
      <c r="G338" s="52" t="s">
        <v>16</v>
      </c>
      <c r="H338" s="52">
        <v>10</v>
      </c>
      <c r="I338" s="52"/>
      <c r="J338" s="51">
        <f t="shared" si="18"/>
        <v>0</v>
      </c>
      <c r="K338" s="51">
        <f t="shared" si="19"/>
        <v>0</v>
      </c>
      <c r="L338" s="52"/>
      <c r="M338" s="51">
        <f t="shared" si="20"/>
        <v>0</v>
      </c>
    </row>
    <row r="339" spans="1:13" ht="40.5" customHeight="1">
      <c r="A339" s="52">
        <v>337</v>
      </c>
      <c r="B339" s="48" t="s">
        <v>572</v>
      </c>
      <c r="C339" s="49" t="s">
        <v>24</v>
      </c>
      <c r="D339" s="49" t="s">
        <v>573</v>
      </c>
      <c r="E339" s="53">
        <v>20</v>
      </c>
      <c r="F339" s="52"/>
      <c r="G339" s="52" t="s">
        <v>16</v>
      </c>
      <c r="H339" s="52">
        <v>40</v>
      </c>
      <c r="I339" s="52"/>
      <c r="J339" s="51">
        <f t="shared" si="18"/>
        <v>0</v>
      </c>
      <c r="K339" s="51">
        <f t="shared" si="19"/>
        <v>0</v>
      </c>
      <c r="L339" s="52"/>
      <c r="M339" s="51">
        <f t="shared" si="20"/>
        <v>0</v>
      </c>
    </row>
    <row r="340" spans="1:13" ht="24.75" customHeight="1">
      <c r="A340" s="52">
        <v>338</v>
      </c>
      <c r="B340" s="48" t="s">
        <v>574</v>
      </c>
      <c r="C340" s="49" t="s">
        <v>24</v>
      </c>
      <c r="D340" s="49" t="s">
        <v>18</v>
      </c>
      <c r="E340" s="53">
        <v>50</v>
      </c>
      <c r="F340" s="52"/>
      <c r="G340" s="52" t="s">
        <v>16</v>
      </c>
      <c r="H340" s="52">
        <v>5</v>
      </c>
      <c r="I340" s="52"/>
      <c r="J340" s="51">
        <f t="shared" si="18"/>
        <v>0</v>
      </c>
      <c r="K340" s="51">
        <f t="shared" si="19"/>
        <v>0</v>
      </c>
      <c r="L340" s="52"/>
      <c r="M340" s="51">
        <f t="shared" si="20"/>
        <v>0</v>
      </c>
    </row>
    <row r="341" spans="1:13" ht="12.75">
      <c r="A341" s="52">
        <v>339</v>
      </c>
      <c r="B341" s="48" t="s">
        <v>575</v>
      </c>
      <c r="C341" s="49" t="s">
        <v>336</v>
      </c>
      <c r="D341" s="49" t="s">
        <v>18</v>
      </c>
      <c r="E341" s="53">
        <v>100</v>
      </c>
      <c r="F341" s="52"/>
      <c r="G341" s="52" t="s">
        <v>16</v>
      </c>
      <c r="H341" s="52">
        <v>5</v>
      </c>
      <c r="I341" s="52"/>
      <c r="J341" s="51">
        <f t="shared" si="18"/>
        <v>0</v>
      </c>
      <c r="K341" s="51">
        <f t="shared" si="19"/>
        <v>0</v>
      </c>
      <c r="L341" s="52"/>
      <c r="M341" s="51">
        <f t="shared" si="20"/>
        <v>0</v>
      </c>
    </row>
    <row r="342" spans="1:13" ht="24" customHeight="1">
      <c r="A342" s="52">
        <v>340</v>
      </c>
      <c r="B342" s="48" t="s">
        <v>576</v>
      </c>
      <c r="C342" s="49" t="s">
        <v>24</v>
      </c>
      <c r="D342" s="49" t="s">
        <v>61</v>
      </c>
      <c r="E342" s="53">
        <v>30</v>
      </c>
      <c r="F342" s="52"/>
      <c r="G342" s="52" t="s">
        <v>16</v>
      </c>
      <c r="H342" s="52">
        <v>10</v>
      </c>
      <c r="I342" s="52"/>
      <c r="J342" s="51">
        <f t="shared" si="18"/>
        <v>0</v>
      </c>
      <c r="K342" s="51">
        <f t="shared" si="19"/>
        <v>0</v>
      </c>
      <c r="L342" s="52"/>
      <c r="M342" s="51">
        <f t="shared" si="20"/>
        <v>0</v>
      </c>
    </row>
    <row r="343" spans="1:13" ht="24.75" customHeight="1">
      <c r="A343" s="52">
        <v>341</v>
      </c>
      <c r="B343" s="48" t="s">
        <v>577</v>
      </c>
      <c r="C343" s="49" t="s">
        <v>14</v>
      </c>
      <c r="D343" s="49" t="s">
        <v>578</v>
      </c>
      <c r="E343" s="53">
        <v>30</v>
      </c>
      <c r="F343" s="52"/>
      <c r="G343" s="52" t="s">
        <v>16</v>
      </c>
      <c r="H343" s="52">
        <v>20</v>
      </c>
      <c r="I343" s="52"/>
      <c r="J343" s="51">
        <f t="shared" si="18"/>
        <v>0</v>
      </c>
      <c r="K343" s="51">
        <f t="shared" si="19"/>
        <v>0</v>
      </c>
      <c r="L343" s="52"/>
      <c r="M343" s="51">
        <f t="shared" si="20"/>
        <v>0</v>
      </c>
    </row>
    <row r="344" spans="1:13" ht="26.25" customHeight="1">
      <c r="A344" s="52">
        <v>342</v>
      </c>
      <c r="B344" s="48" t="s">
        <v>579</v>
      </c>
      <c r="C344" s="49" t="s">
        <v>24</v>
      </c>
      <c r="D344" s="49" t="s">
        <v>201</v>
      </c>
      <c r="E344" s="53">
        <v>28</v>
      </c>
      <c r="F344" s="52"/>
      <c r="G344" s="52" t="s">
        <v>16</v>
      </c>
      <c r="H344" s="52">
        <v>20</v>
      </c>
      <c r="I344" s="52"/>
      <c r="J344" s="51">
        <f t="shared" si="18"/>
        <v>0</v>
      </c>
      <c r="K344" s="51">
        <f t="shared" si="19"/>
        <v>0</v>
      </c>
      <c r="L344" s="52"/>
      <c r="M344" s="51">
        <f t="shared" si="20"/>
        <v>0</v>
      </c>
    </row>
    <row r="345" spans="1:13" ht="27.75" customHeight="1">
      <c r="A345" s="52">
        <v>343</v>
      </c>
      <c r="B345" s="48" t="s">
        <v>580</v>
      </c>
      <c r="C345" s="49" t="s">
        <v>24</v>
      </c>
      <c r="D345" s="49" t="s">
        <v>123</v>
      </c>
      <c r="E345" s="53">
        <v>16</v>
      </c>
      <c r="F345" s="52"/>
      <c r="G345" s="52" t="s">
        <v>16</v>
      </c>
      <c r="H345" s="52">
        <v>10</v>
      </c>
      <c r="I345" s="52"/>
      <c r="J345" s="51">
        <f t="shared" si="18"/>
        <v>0</v>
      </c>
      <c r="K345" s="51">
        <f t="shared" si="19"/>
        <v>0</v>
      </c>
      <c r="L345" s="52"/>
      <c r="M345" s="51">
        <f t="shared" si="20"/>
        <v>0</v>
      </c>
    </row>
    <row r="346" spans="1:13" ht="57.75" customHeight="1">
      <c r="A346" s="52">
        <v>344</v>
      </c>
      <c r="B346" s="48" t="s">
        <v>581</v>
      </c>
      <c r="C346" s="49" t="s">
        <v>336</v>
      </c>
      <c r="D346" s="49" t="s">
        <v>123</v>
      </c>
      <c r="E346" s="53">
        <v>30</v>
      </c>
      <c r="F346" s="52"/>
      <c r="G346" s="52" t="s">
        <v>16</v>
      </c>
      <c r="H346" s="52">
        <v>15</v>
      </c>
      <c r="I346" s="52"/>
      <c r="J346" s="51">
        <f aca="true" t="shared" si="21" ref="J346:J377">H346*I346</f>
        <v>0</v>
      </c>
      <c r="K346" s="51">
        <f aca="true" t="shared" si="22" ref="K346:K377">I346*L346+I346</f>
        <v>0</v>
      </c>
      <c r="L346" s="52"/>
      <c r="M346" s="51">
        <f aca="true" t="shared" si="23" ref="M346:M377">J346*L346+K346</f>
        <v>0</v>
      </c>
    </row>
    <row r="347" spans="1:13" ht="26.25" customHeight="1">
      <c r="A347" s="52">
        <v>345</v>
      </c>
      <c r="B347" s="48" t="s">
        <v>581</v>
      </c>
      <c r="C347" s="49" t="s">
        <v>24</v>
      </c>
      <c r="D347" s="49" t="s">
        <v>68</v>
      </c>
      <c r="E347" s="53">
        <v>30</v>
      </c>
      <c r="F347" s="52"/>
      <c r="G347" s="52" t="s">
        <v>16</v>
      </c>
      <c r="H347" s="52">
        <v>10</v>
      </c>
      <c r="I347" s="52"/>
      <c r="J347" s="51">
        <f t="shared" si="21"/>
        <v>0</v>
      </c>
      <c r="K347" s="51">
        <f t="shared" si="22"/>
        <v>0</v>
      </c>
      <c r="L347" s="52"/>
      <c r="M347" s="51">
        <f t="shared" si="23"/>
        <v>0</v>
      </c>
    </row>
    <row r="348" spans="1:13" ht="42" customHeight="1">
      <c r="A348" s="52">
        <v>346</v>
      </c>
      <c r="B348" s="48" t="s">
        <v>581</v>
      </c>
      <c r="C348" s="49" t="s">
        <v>582</v>
      </c>
      <c r="D348" s="49" t="s">
        <v>17</v>
      </c>
      <c r="E348" s="53">
        <v>50</v>
      </c>
      <c r="F348" s="52"/>
      <c r="G348" s="52" t="s">
        <v>16</v>
      </c>
      <c r="H348" s="52">
        <v>80</v>
      </c>
      <c r="I348" s="52"/>
      <c r="J348" s="51">
        <f t="shared" si="21"/>
        <v>0</v>
      </c>
      <c r="K348" s="51">
        <f t="shared" si="22"/>
        <v>0</v>
      </c>
      <c r="L348" s="52"/>
      <c r="M348" s="51">
        <f t="shared" si="23"/>
        <v>0</v>
      </c>
    </row>
    <row r="349" spans="1:13" ht="12.75">
      <c r="A349" s="52">
        <v>347</v>
      </c>
      <c r="B349" s="48" t="s">
        <v>581</v>
      </c>
      <c r="C349" s="49" t="s">
        <v>243</v>
      </c>
      <c r="D349" s="49" t="s">
        <v>583</v>
      </c>
      <c r="E349" s="53" t="s">
        <v>263</v>
      </c>
      <c r="F349" s="52"/>
      <c r="G349" s="52" t="s">
        <v>16</v>
      </c>
      <c r="H349" s="52">
        <v>10</v>
      </c>
      <c r="I349" s="52"/>
      <c r="J349" s="51">
        <f t="shared" si="21"/>
        <v>0</v>
      </c>
      <c r="K349" s="51">
        <f t="shared" si="22"/>
        <v>0</v>
      </c>
      <c r="L349" s="52"/>
      <c r="M349" s="51">
        <f t="shared" si="23"/>
        <v>0</v>
      </c>
    </row>
    <row r="350" spans="1:13" ht="33.75" customHeight="1">
      <c r="A350" s="52">
        <v>348</v>
      </c>
      <c r="B350" s="48" t="s">
        <v>581</v>
      </c>
      <c r="C350" s="49" t="s">
        <v>40</v>
      </c>
      <c r="D350" s="49" t="s">
        <v>584</v>
      </c>
      <c r="E350" s="53">
        <v>5</v>
      </c>
      <c r="F350" s="52"/>
      <c r="G350" s="52" t="s">
        <v>16</v>
      </c>
      <c r="H350" s="52">
        <v>5</v>
      </c>
      <c r="I350" s="52"/>
      <c r="J350" s="51">
        <f t="shared" si="21"/>
        <v>0</v>
      </c>
      <c r="K350" s="51">
        <f t="shared" si="22"/>
        <v>0</v>
      </c>
      <c r="L350" s="52"/>
      <c r="M350" s="51">
        <f t="shared" si="23"/>
        <v>0</v>
      </c>
    </row>
    <row r="351" spans="1:13" ht="19.5" customHeight="1">
      <c r="A351" s="52">
        <v>349</v>
      </c>
      <c r="B351" s="48" t="s">
        <v>585</v>
      </c>
      <c r="C351" s="49" t="s">
        <v>24</v>
      </c>
      <c r="D351" s="49" t="s">
        <v>45</v>
      </c>
      <c r="E351" s="53">
        <v>50</v>
      </c>
      <c r="F351" s="52"/>
      <c r="G351" s="52" t="s">
        <v>16</v>
      </c>
      <c r="H351" s="52">
        <v>30</v>
      </c>
      <c r="I351" s="52"/>
      <c r="J351" s="51">
        <f t="shared" si="21"/>
        <v>0</v>
      </c>
      <c r="K351" s="51">
        <f t="shared" si="22"/>
        <v>0</v>
      </c>
      <c r="L351" s="52"/>
      <c r="M351" s="51">
        <f t="shared" si="23"/>
        <v>0</v>
      </c>
    </row>
    <row r="352" spans="1:13" ht="24.75" customHeight="1">
      <c r="A352" s="52">
        <v>350</v>
      </c>
      <c r="B352" s="48" t="s">
        <v>586</v>
      </c>
      <c r="C352" s="49" t="s">
        <v>24</v>
      </c>
      <c r="D352" s="49" t="s">
        <v>403</v>
      </c>
      <c r="E352" s="53">
        <v>50</v>
      </c>
      <c r="F352" s="52"/>
      <c r="G352" s="52" t="s">
        <v>16</v>
      </c>
      <c r="H352" s="52">
        <v>10</v>
      </c>
      <c r="I352" s="52"/>
      <c r="J352" s="51">
        <f t="shared" si="21"/>
        <v>0</v>
      </c>
      <c r="K352" s="51">
        <f t="shared" si="22"/>
        <v>0</v>
      </c>
      <c r="L352" s="52"/>
      <c r="M352" s="51">
        <f t="shared" si="23"/>
        <v>0</v>
      </c>
    </row>
    <row r="353" spans="1:13" ht="28.5" customHeight="1">
      <c r="A353" s="52">
        <v>351</v>
      </c>
      <c r="B353" s="48" t="s">
        <v>586</v>
      </c>
      <c r="C353" s="49" t="s">
        <v>40</v>
      </c>
      <c r="D353" s="49" t="s">
        <v>587</v>
      </c>
      <c r="E353" s="53">
        <v>5</v>
      </c>
      <c r="F353" s="52"/>
      <c r="G353" s="52" t="s">
        <v>16</v>
      </c>
      <c r="H353" s="52">
        <v>10</v>
      </c>
      <c r="I353" s="52"/>
      <c r="J353" s="51">
        <f t="shared" si="21"/>
        <v>0</v>
      </c>
      <c r="K353" s="51">
        <f t="shared" si="22"/>
        <v>0</v>
      </c>
      <c r="L353" s="52"/>
      <c r="M353" s="51">
        <f t="shared" si="23"/>
        <v>0</v>
      </c>
    </row>
    <row r="354" spans="1:13" ht="21.75" customHeight="1">
      <c r="A354" s="52">
        <v>352</v>
      </c>
      <c r="B354" s="48" t="s">
        <v>588</v>
      </c>
      <c r="C354" s="49" t="s">
        <v>24</v>
      </c>
      <c r="D354" s="49" t="s">
        <v>68</v>
      </c>
      <c r="E354" s="53">
        <v>20</v>
      </c>
      <c r="F354" s="52"/>
      <c r="G354" s="52" t="s">
        <v>16</v>
      </c>
      <c r="H354" s="52">
        <v>60</v>
      </c>
      <c r="I354" s="52"/>
      <c r="J354" s="51">
        <f t="shared" si="21"/>
        <v>0</v>
      </c>
      <c r="K354" s="51">
        <f t="shared" si="22"/>
        <v>0</v>
      </c>
      <c r="L354" s="52"/>
      <c r="M354" s="51">
        <f t="shared" si="23"/>
        <v>0</v>
      </c>
    </row>
    <row r="355" spans="1:13" ht="23.25" customHeight="1">
      <c r="A355" s="52">
        <v>353</v>
      </c>
      <c r="B355" s="48" t="s">
        <v>589</v>
      </c>
      <c r="C355" s="49" t="s">
        <v>79</v>
      </c>
      <c r="D355" s="49" t="s">
        <v>123</v>
      </c>
      <c r="E355" s="53">
        <v>30</v>
      </c>
      <c r="F355" s="52"/>
      <c r="G355" s="52" t="s">
        <v>16</v>
      </c>
      <c r="H355" s="52">
        <v>5</v>
      </c>
      <c r="I355" s="52"/>
      <c r="J355" s="51">
        <f t="shared" si="21"/>
        <v>0</v>
      </c>
      <c r="K355" s="51">
        <f t="shared" si="22"/>
        <v>0</v>
      </c>
      <c r="L355" s="52"/>
      <c r="M355" s="51">
        <f t="shared" si="23"/>
        <v>0</v>
      </c>
    </row>
    <row r="356" spans="1:13" ht="22.5" customHeight="1">
      <c r="A356" s="52">
        <v>354</v>
      </c>
      <c r="B356" s="48" t="s">
        <v>590</v>
      </c>
      <c r="C356" s="49" t="s">
        <v>24</v>
      </c>
      <c r="D356" s="49" t="s">
        <v>68</v>
      </c>
      <c r="E356" s="53">
        <v>100</v>
      </c>
      <c r="F356" s="52"/>
      <c r="G356" s="52" t="s">
        <v>16</v>
      </c>
      <c r="H356" s="52">
        <v>650</v>
      </c>
      <c r="I356" s="52"/>
      <c r="J356" s="51">
        <f t="shared" si="21"/>
        <v>0</v>
      </c>
      <c r="K356" s="51">
        <f t="shared" si="22"/>
        <v>0</v>
      </c>
      <c r="L356" s="52"/>
      <c r="M356" s="51">
        <f t="shared" si="23"/>
        <v>0</v>
      </c>
    </row>
    <row r="357" spans="1:13" ht="19.5" customHeight="1">
      <c r="A357" s="52">
        <v>355</v>
      </c>
      <c r="B357" s="48" t="s">
        <v>591</v>
      </c>
      <c r="C357" s="49" t="s">
        <v>24</v>
      </c>
      <c r="D357" s="49" t="s">
        <v>18</v>
      </c>
      <c r="E357" s="53">
        <v>4</v>
      </c>
      <c r="F357" s="52"/>
      <c r="G357" s="52" t="s">
        <v>16</v>
      </c>
      <c r="H357" s="52">
        <v>10</v>
      </c>
      <c r="I357" s="52"/>
      <c r="J357" s="51">
        <f t="shared" si="21"/>
        <v>0</v>
      </c>
      <c r="K357" s="51">
        <f t="shared" si="22"/>
        <v>0</v>
      </c>
      <c r="L357" s="52"/>
      <c r="M357" s="51">
        <f t="shared" si="23"/>
        <v>0</v>
      </c>
    </row>
    <row r="358" spans="1:13" ht="25.5" customHeight="1">
      <c r="A358" s="52">
        <v>356</v>
      </c>
      <c r="B358" s="48" t="s">
        <v>592</v>
      </c>
      <c r="C358" s="49" t="s">
        <v>79</v>
      </c>
      <c r="D358" s="49" t="s">
        <v>59</v>
      </c>
      <c r="E358" s="53">
        <v>30</v>
      </c>
      <c r="F358" s="52"/>
      <c r="G358" s="52" t="s">
        <v>16</v>
      </c>
      <c r="H358" s="52">
        <v>400</v>
      </c>
      <c r="I358" s="52"/>
      <c r="J358" s="51">
        <f t="shared" si="21"/>
        <v>0</v>
      </c>
      <c r="K358" s="51">
        <f t="shared" si="22"/>
        <v>0</v>
      </c>
      <c r="L358" s="52"/>
      <c r="M358" s="51">
        <f t="shared" si="23"/>
        <v>0</v>
      </c>
    </row>
    <row r="359" spans="1:13" ht="32.25" customHeight="1">
      <c r="A359" s="52">
        <v>357</v>
      </c>
      <c r="B359" s="48" t="s">
        <v>593</v>
      </c>
      <c r="C359" s="49" t="s">
        <v>24</v>
      </c>
      <c r="D359" s="49" t="s">
        <v>39</v>
      </c>
      <c r="E359" s="53">
        <v>28</v>
      </c>
      <c r="F359" s="52"/>
      <c r="G359" s="52" t="s">
        <v>16</v>
      </c>
      <c r="H359" s="52">
        <v>15</v>
      </c>
      <c r="I359" s="52"/>
      <c r="J359" s="51">
        <f t="shared" si="21"/>
        <v>0</v>
      </c>
      <c r="K359" s="51">
        <f t="shared" si="22"/>
        <v>0</v>
      </c>
      <c r="L359" s="52"/>
      <c r="M359" s="51">
        <f t="shared" si="23"/>
        <v>0</v>
      </c>
    </row>
    <row r="360" spans="1:13" ht="27.75" customHeight="1">
      <c r="A360" s="52">
        <v>358</v>
      </c>
      <c r="B360" s="48" t="s">
        <v>594</v>
      </c>
      <c r="C360" s="49" t="s">
        <v>24</v>
      </c>
      <c r="D360" s="49" t="s">
        <v>45</v>
      </c>
      <c r="E360" s="53">
        <v>30</v>
      </c>
      <c r="F360" s="52"/>
      <c r="G360" s="52" t="s">
        <v>16</v>
      </c>
      <c r="H360" s="52">
        <v>60</v>
      </c>
      <c r="I360" s="52"/>
      <c r="J360" s="51">
        <f t="shared" si="21"/>
        <v>0</v>
      </c>
      <c r="K360" s="51">
        <f t="shared" si="22"/>
        <v>0</v>
      </c>
      <c r="L360" s="52"/>
      <c r="M360" s="51">
        <f t="shared" si="23"/>
        <v>0</v>
      </c>
    </row>
    <row r="361" spans="1:13" ht="21.75" customHeight="1">
      <c r="A361" s="52">
        <v>359</v>
      </c>
      <c r="B361" s="48" t="s">
        <v>594</v>
      </c>
      <c r="C361" s="49" t="s">
        <v>24</v>
      </c>
      <c r="D361" s="49" t="s">
        <v>31</v>
      </c>
      <c r="E361" s="53">
        <v>30</v>
      </c>
      <c r="F361" s="52"/>
      <c r="G361" s="52" t="s">
        <v>16</v>
      </c>
      <c r="H361" s="52">
        <v>20</v>
      </c>
      <c r="I361" s="52"/>
      <c r="J361" s="51">
        <f t="shared" si="21"/>
        <v>0</v>
      </c>
      <c r="K361" s="51">
        <f t="shared" si="22"/>
        <v>0</v>
      </c>
      <c r="L361" s="52"/>
      <c r="M361" s="51">
        <f t="shared" si="23"/>
        <v>0</v>
      </c>
    </row>
    <row r="362" spans="1:13" ht="35.25" customHeight="1">
      <c r="A362" s="52">
        <v>360</v>
      </c>
      <c r="B362" s="48" t="s">
        <v>595</v>
      </c>
      <c r="C362" s="49" t="s">
        <v>53</v>
      </c>
      <c r="D362" s="49" t="s">
        <v>288</v>
      </c>
      <c r="E362" s="53" t="s">
        <v>111</v>
      </c>
      <c r="F362" s="52"/>
      <c r="G362" s="52" t="s">
        <v>16</v>
      </c>
      <c r="H362" s="52">
        <v>5</v>
      </c>
      <c r="I362" s="52"/>
      <c r="J362" s="51">
        <f t="shared" si="21"/>
        <v>0</v>
      </c>
      <c r="K362" s="51">
        <f t="shared" si="22"/>
        <v>0</v>
      </c>
      <c r="L362" s="52"/>
      <c r="M362" s="51">
        <f t="shared" si="23"/>
        <v>0</v>
      </c>
    </row>
    <row r="363" spans="1:13" ht="30.75" customHeight="1">
      <c r="A363" s="52">
        <v>361</v>
      </c>
      <c r="B363" s="48" t="s">
        <v>595</v>
      </c>
      <c r="C363" s="49" t="s">
        <v>14</v>
      </c>
      <c r="D363" s="49" t="s">
        <v>59</v>
      </c>
      <c r="E363" s="53">
        <v>20</v>
      </c>
      <c r="F363" s="52"/>
      <c r="G363" s="52" t="s">
        <v>16</v>
      </c>
      <c r="H363" s="52">
        <v>100</v>
      </c>
      <c r="I363" s="52"/>
      <c r="J363" s="51">
        <f t="shared" si="21"/>
        <v>0</v>
      </c>
      <c r="K363" s="51">
        <f t="shared" si="22"/>
        <v>0</v>
      </c>
      <c r="L363" s="52"/>
      <c r="M363" s="51">
        <f t="shared" si="23"/>
        <v>0</v>
      </c>
    </row>
    <row r="364" spans="1:13" ht="12.75">
      <c r="A364" s="52">
        <v>362</v>
      </c>
      <c r="B364" s="48" t="s">
        <v>595</v>
      </c>
      <c r="C364" s="49" t="s">
        <v>336</v>
      </c>
      <c r="D364" s="49" t="s">
        <v>47</v>
      </c>
      <c r="E364" s="53">
        <v>10</v>
      </c>
      <c r="F364" s="52"/>
      <c r="G364" s="52" t="s">
        <v>16</v>
      </c>
      <c r="H364" s="52">
        <v>30</v>
      </c>
      <c r="I364" s="52"/>
      <c r="J364" s="51">
        <f t="shared" si="21"/>
        <v>0</v>
      </c>
      <c r="K364" s="51">
        <f t="shared" si="22"/>
        <v>0</v>
      </c>
      <c r="L364" s="52"/>
      <c r="M364" s="51">
        <f t="shared" si="23"/>
        <v>0</v>
      </c>
    </row>
    <row r="365" spans="1:13" ht="30.75" customHeight="1">
      <c r="A365" s="52">
        <v>363</v>
      </c>
      <c r="B365" s="48" t="s">
        <v>595</v>
      </c>
      <c r="C365" s="49" t="s">
        <v>40</v>
      </c>
      <c r="D365" s="49" t="s">
        <v>21</v>
      </c>
      <c r="E365" s="53">
        <v>5</v>
      </c>
      <c r="F365" s="52"/>
      <c r="G365" s="52" t="s">
        <v>16</v>
      </c>
      <c r="H365" s="52">
        <v>5</v>
      </c>
      <c r="I365" s="52"/>
      <c r="J365" s="51">
        <f t="shared" si="21"/>
        <v>0</v>
      </c>
      <c r="K365" s="51">
        <f t="shared" si="22"/>
        <v>0</v>
      </c>
      <c r="L365" s="52"/>
      <c r="M365" s="51">
        <f t="shared" si="23"/>
        <v>0</v>
      </c>
    </row>
    <row r="366" spans="1:13" ht="33.75" customHeight="1">
      <c r="A366" s="52">
        <v>364</v>
      </c>
      <c r="B366" s="48" t="s">
        <v>596</v>
      </c>
      <c r="C366" s="49" t="s">
        <v>24</v>
      </c>
      <c r="D366" s="49" t="s">
        <v>597</v>
      </c>
      <c r="E366" s="53">
        <v>30</v>
      </c>
      <c r="F366" s="52"/>
      <c r="G366" s="52" t="s">
        <v>16</v>
      </c>
      <c r="H366" s="52">
        <v>20</v>
      </c>
      <c r="I366" s="52"/>
      <c r="J366" s="51">
        <f t="shared" si="21"/>
        <v>0</v>
      </c>
      <c r="K366" s="51">
        <f t="shared" si="22"/>
        <v>0</v>
      </c>
      <c r="L366" s="52"/>
      <c r="M366" s="51">
        <f t="shared" si="23"/>
        <v>0</v>
      </c>
    </row>
    <row r="367" spans="1:13" ht="35.25" customHeight="1">
      <c r="A367" s="52">
        <v>365</v>
      </c>
      <c r="B367" s="48" t="s">
        <v>596</v>
      </c>
      <c r="C367" s="49" t="s">
        <v>24</v>
      </c>
      <c r="D367" s="49" t="s">
        <v>598</v>
      </c>
      <c r="E367" s="53">
        <v>30</v>
      </c>
      <c r="F367" s="52"/>
      <c r="G367" s="52" t="s">
        <v>16</v>
      </c>
      <c r="H367" s="52">
        <v>20</v>
      </c>
      <c r="I367" s="52"/>
      <c r="J367" s="51">
        <f t="shared" si="21"/>
        <v>0</v>
      </c>
      <c r="K367" s="51">
        <f t="shared" si="22"/>
        <v>0</v>
      </c>
      <c r="L367" s="52"/>
      <c r="M367" s="51">
        <f t="shared" si="23"/>
        <v>0</v>
      </c>
    </row>
    <row r="368" spans="1:13" ht="35.25" customHeight="1">
      <c r="A368" s="52">
        <v>366</v>
      </c>
      <c r="B368" s="48" t="s">
        <v>599</v>
      </c>
      <c r="C368" s="49" t="s">
        <v>24</v>
      </c>
      <c r="D368" s="49" t="s">
        <v>26</v>
      </c>
      <c r="E368" s="53">
        <v>28</v>
      </c>
      <c r="F368" s="52"/>
      <c r="G368" s="52" t="s">
        <v>16</v>
      </c>
      <c r="H368" s="52">
        <v>5</v>
      </c>
      <c r="I368" s="52"/>
      <c r="J368" s="51">
        <f t="shared" si="21"/>
        <v>0</v>
      </c>
      <c r="K368" s="51">
        <f t="shared" si="22"/>
        <v>0</v>
      </c>
      <c r="L368" s="52"/>
      <c r="M368" s="51">
        <f t="shared" si="23"/>
        <v>0</v>
      </c>
    </row>
    <row r="369" spans="1:13" ht="31.5" customHeight="1">
      <c r="A369" s="52">
        <v>367</v>
      </c>
      <c r="B369" s="48" t="s">
        <v>599</v>
      </c>
      <c r="C369" s="49" t="s">
        <v>24</v>
      </c>
      <c r="D369" s="49" t="s">
        <v>39</v>
      </c>
      <c r="E369" s="53">
        <v>28</v>
      </c>
      <c r="F369" s="52"/>
      <c r="G369" s="52" t="s">
        <v>16</v>
      </c>
      <c r="H369" s="52">
        <v>5</v>
      </c>
      <c r="I369" s="52"/>
      <c r="J369" s="51">
        <f t="shared" si="21"/>
        <v>0</v>
      </c>
      <c r="K369" s="51">
        <f t="shared" si="22"/>
        <v>0</v>
      </c>
      <c r="L369" s="52"/>
      <c r="M369" s="51">
        <f t="shared" si="23"/>
        <v>0</v>
      </c>
    </row>
    <row r="370" spans="1:13" ht="27.75" customHeight="1">
      <c r="A370" s="52">
        <v>368</v>
      </c>
      <c r="B370" s="48" t="s">
        <v>600</v>
      </c>
      <c r="C370" s="49" t="s">
        <v>24</v>
      </c>
      <c r="D370" s="49" t="s">
        <v>68</v>
      </c>
      <c r="E370" s="53">
        <v>30</v>
      </c>
      <c r="F370" s="52"/>
      <c r="G370" s="52" t="s">
        <v>16</v>
      </c>
      <c r="H370" s="52">
        <v>40</v>
      </c>
      <c r="I370" s="52"/>
      <c r="J370" s="51">
        <f t="shared" si="21"/>
        <v>0</v>
      </c>
      <c r="K370" s="51">
        <f t="shared" si="22"/>
        <v>0</v>
      </c>
      <c r="L370" s="52"/>
      <c r="M370" s="51">
        <f t="shared" si="23"/>
        <v>0</v>
      </c>
    </row>
    <row r="371" spans="1:13" ht="30" customHeight="1">
      <c r="A371" s="52">
        <v>369</v>
      </c>
      <c r="B371" s="48" t="s">
        <v>601</v>
      </c>
      <c r="C371" s="49" t="s">
        <v>24</v>
      </c>
      <c r="D371" s="49" t="s">
        <v>61</v>
      </c>
      <c r="E371" s="53">
        <v>60</v>
      </c>
      <c r="F371" s="52"/>
      <c r="G371" s="52" t="s">
        <v>16</v>
      </c>
      <c r="H371" s="52">
        <v>10</v>
      </c>
      <c r="I371" s="52"/>
      <c r="J371" s="51">
        <f t="shared" si="21"/>
        <v>0</v>
      </c>
      <c r="K371" s="51">
        <f t="shared" si="22"/>
        <v>0</v>
      </c>
      <c r="L371" s="52"/>
      <c r="M371" s="51">
        <f t="shared" si="23"/>
        <v>0</v>
      </c>
    </row>
    <row r="372" spans="1:13" ht="29.25" customHeight="1">
      <c r="A372" s="52">
        <v>370</v>
      </c>
      <c r="B372" s="48" t="s">
        <v>602</v>
      </c>
      <c r="C372" s="49" t="s">
        <v>33</v>
      </c>
      <c r="D372" s="49" t="s">
        <v>361</v>
      </c>
      <c r="E372" s="53">
        <v>60</v>
      </c>
      <c r="F372" s="52"/>
      <c r="G372" s="52" t="s">
        <v>16</v>
      </c>
      <c r="H372" s="52">
        <v>30</v>
      </c>
      <c r="I372" s="52"/>
      <c r="J372" s="51">
        <f t="shared" si="21"/>
        <v>0</v>
      </c>
      <c r="K372" s="51">
        <f t="shared" si="22"/>
        <v>0</v>
      </c>
      <c r="L372" s="52"/>
      <c r="M372" s="51">
        <f t="shared" si="23"/>
        <v>0</v>
      </c>
    </row>
    <row r="373" spans="1:13" ht="24.75" customHeight="1">
      <c r="A373" s="52">
        <v>371</v>
      </c>
      <c r="B373" s="48" t="s">
        <v>603</v>
      </c>
      <c r="C373" s="49" t="s">
        <v>24</v>
      </c>
      <c r="D373" s="49" t="s">
        <v>367</v>
      </c>
      <c r="E373" s="53">
        <v>28</v>
      </c>
      <c r="F373" s="52"/>
      <c r="G373" s="52" t="s">
        <v>16</v>
      </c>
      <c r="H373" s="52">
        <v>30</v>
      </c>
      <c r="I373" s="52"/>
      <c r="J373" s="51">
        <f t="shared" si="21"/>
        <v>0</v>
      </c>
      <c r="K373" s="51">
        <f t="shared" si="22"/>
        <v>0</v>
      </c>
      <c r="L373" s="52"/>
      <c r="M373" s="51">
        <f t="shared" si="23"/>
        <v>0</v>
      </c>
    </row>
    <row r="374" spans="1:13" ht="27.75" customHeight="1">
      <c r="A374" s="52">
        <v>372</v>
      </c>
      <c r="B374" s="48" t="s">
        <v>603</v>
      </c>
      <c r="C374" s="49" t="s">
        <v>24</v>
      </c>
      <c r="D374" s="49" t="s">
        <v>201</v>
      </c>
      <c r="E374" s="53">
        <v>28</v>
      </c>
      <c r="F374" s="52"/>
      <c r="G374" s="52" t="s">
        <v>16</v>
      </c>
      <c r="H374" s="52">
        <v>30</v>
      </c>
      <c r="I374" s="52"/>
      <c r="J374" s="51">
        <f t="shared" si="21"/>
        <v>0</v>
      </c>
      <c r="K374" s="51">
        <f t="shared" si="22"/>
        <v>0</v>
      </c>
      <c r="L374" s="52"/>
      <c r="M374" s="51">
        <f t="shared" si="23"/>
        <v>0</v>
      </c>
    </row>
    <row r="375" spans="1:13" ht="45" customHeight="1">
      <c r="A375" s="52">
        <v>373</v>
      </c>
      <c r="B375" s="48" t="s">
        <v>604</v>
      </c>
      <c r="C375" s="49" t="s">
        <v>24</v>
      </c>
      <c r="D375" s="49" t="s">
        <v>605</v>
      </c>
      <c r="E375" s="53">
        <v>28</v>
      </c>
      <c r="F375" s="52"/>
      <c r="G375" s="52" t="s">
        <v>16</v>
      </c>
      <c r="H375" s="52">
        <v>10</v>
      </c>
      <c r="I375" s="52"/>
      <c r="J375" s="51">
        <f t="shared" si="21"/>
        <v>0</v>
      </c>
      <c r="K375" s="51">
        <f t="shared" si="22"/>
        <v>0</v>
      </c>
      <c r="L375" s="52"/>
      <c r="M375" s="51">
        <f t="shared" si="23"/>
        <v>0</v>
      </c>
    </row>
    <row r="376" spans="1:13" ht="46.5" customHeight="1">
      <c r="A376" s="52">
        <v>374</v>
      </c>
      <c r="B376" s="48" t="s">
        <v>604</v>
      </c>
      <c r="C376" s="49" t="s">
        <v>24</v>
      </c>
      <c r="D376" s="49" t="s">
        <v>606</v>
      </c>
      <c r="E376" s="53">
        <v>28</v>
      </c>
      <c r="F376" s="52"/>
      <c r="G376" s="52" t="s">
        <v>16</v>
      </c>
      <c r="H376" s="52">
        <v>10</v>
      </c>
      <c r="I376" s="52"/>
      <c r="J376" s="51">
        <f t="shared" si="21"/>
        <v>0</v>
      </c>
      <c r="K376" s="51">
        <f t="shared" si="22"/>
        <v>0</v>
      </c>
      <c r="L376" s="52"/>
      <c r="M376" s="51">
        <f t="shared" si="23"/>
        <v>0</v>
      </c>
    </row>
    <row r="377" spans="1:13" ht="30.75" customHeight="1">
      <c r="A377" s="52">
        <v>375</v>
      </c>
      <c r="B377" s="48" t="s">
        <v>607</v>
      </c>
      <c r="C377" s="49" t="s">
        <v>33</v>
      </c>
      <c r="D377" s="49" t="s">
        <v>361</v>
      </c>
      <c r="E377" s="53">
        <v>30</v>
      </c>
      <c r="F377" s="52"/>
      <c r="G377" s="52" t="s">
        <v>16</v>
      </c>
      <c r="H377" s="52">
        <v>50</v>
      </c>
      <c r="I377" s="52"/>
      <c r="J377" s="51">
        <f t="shared" si="21"/>
        <v>0</v>
      </c>
      <c r="K377" s="51">
        <f t="shared" si="22"/>
        <v>0</v>
      </c>
      <c r="L377" s="52"/>
      <c r="M377" s="51">
        <f t="shared" si="23"/>
        <v>0</v>
      </c>
    </row>
    <row r="378" spans="1:13" ht="29.25" customHeight="1">
      <c r="A378" s="52">
        <v>376</v>
      </c>
      <c r="B378" s="48" t="s">
        <v>608</v>
      </c>
      <c r="C378" s="49" t="s">
        <v>79</v>
      </c>
      <c r="D378" s="49" t="s">
        <v>37</v>
      </c>
      <c r="E378" s="53">
        <v>20</v>
      </c>
      <c r="F378" s="52"/>
      <c r="G378" s="52" t="s">
        <v>16</v>
      </c>
      <c r="H378" s="52">
        <v>10</v>
      </c>
      <c r="I378" s="52"/>
      <c r="J378" s="51">
        <f aca="true" t="shared" si="24" ref="J378:J404">H378*I378</f>
        <v>0</v>
      </c>
      <c r="K378" s="51">
        <f aca="true" t="shared" si="25" ref="K378:K404">I378*L378+I378</f>
        <v>0</v>
      </c>
      <c r="L378" s="52"/>
      <c r="M378" s="51">
        <f aca="true" t="shared" si="26" ref="M378:M404">J378*L378+K378</f>
        <v>0</v>
      </c>
    </row>
    <row r="379" spans="1:13" ht="37.5" customHeight="1">
      <c r="A379" s="52">
        <v>377</v>
      </c>
      <c r="B379" s="48" t="s">
        <v>608</v>
      </c>
      <c r="C379" s="49" t="s">
        <v>79</v>
      </c>
      <c r="D379" s="49" t="s">
        <v>201</v>
      </c>
      <c r="E379" s="53">
        <v>20</v>
      </c>
      <c r="F379" s="52"/>
      <c r="G379" s="52" t="s">
        <v>16</v>
      </c>
      <c r="H379" s="52">
        <v>10</v>
      </c>
      <c r="I379" s="52"/>
      <c r="J379" s="51">
        <f t="shared" si="24"/>
        <v>0</v>
      </c>
      <c r="K379" s="51">
        <f t="shared" si="25"/>
        <v>0</v>
      </c>
      <c r="L379" s="52"/>
      <c r="M379" s="51">
        <f t="shared" si="26"/>
        <v>0</v>
      </c>
    </row>
    <row r="380" spans="1:13" ht="12.75">
      <c r="A380" s="52">
        <v>378</v>
      </c>
      <c r="B380" s="48" t="s">
        <v>608</v>
      </c>
      <c r="C380" s="49" t="s">
        <v>609</v>
      </c>
      <c r="D380" s="49" t="s">
        <v>610</v>
      </c>
      <c r="E380" s="53">
        <v>20</v>
      </c>
      <c r="F380" s="52"/>
      <c r="G380" s="52" t="s">
        <v>16</v>
      </c>
      <c r="H380" s="52">
        <v>20</v>
      </c>
      <c r="I380" s="52"/>
      <c r="J380" s="51">
        <f t="shared" si="24"/>
        <v>0</v>
      </c>
      <c r="K380" s="51">
        <f t="shared" si="25"/>
        <v>0</v>
      </c>
      <c r="L380" s="52"/>
      <c r="M380" s="51">
        <f t="shared" si="26"/>
        <v>0</v>
      </c>
    </row>
    <row r="381" spans="1:13" ht="12.75">
      <c r="A381" s="52">
        <v>379</v>
      </c>
      <c r="B381" s="48" t="s">
        <v>611</v>
      </c>
      <c r="C381" s="49" t="s">
        <v>336</v>
      </c>
      <c r="D381" s="49" t="s">
        <v>610</v>
      </c>
      <c r="E381" s="53">
        <v>40</v>
      </c>
      <c r="F381" s="52"/>
      <c r="G381" s="52" t="s">
        <v>16</v>
      </c>
      <c r="H381" s="52">
        <v>15</v>
      </c>
      <c r="I381" s="52"/>
      <c r="J381" s="51">
        <f t="shared" si="24"/>
        <v>0</v>
      </c>
      <c r="K381" s="51">
        <f t="shared" si="25"/>
        <v>0</v>
      </c>
      <c r="L381" s="52"/>
      <c r="M381" s="51">
        <f t="shared" si="26"/>
        <v>0</v>
      </c>
    </row>
    <row r="382" spans="1:13" ht="36.75" customHeight="1">
      <c r="A382" s="52">
        <v>380</v>
      </c>
      <c r="B382" s="48" t="s">
        <v>612</v>
      </c>
      <c r="C382" s="49" t="s">
        <v>24</v>
      </c>
      <c r="D382" s="49" t="s">
        <v>45</v>
      </c>
      <c r="E382" s="53">
        <v>50</v>
      </c>
      <c r="F382" s="52"/>
      <c r="G382" s="52" t="s">
        <v>16</v>
      </c>
      <c r="H382" s="52">
        <v>40</v>
      </c>
      <c r="I382" s="52"/>
      <c r="J382" s="51">
        <f t="shared" si="24"/>
        <v>0</v>
      </c>
      <c r="K382" s="51">
        <f t="shared" si="25"/>
        <v>0</v>
      </c>
      <c r="L382" s="52"/>
      <c r="M382" s="51">
        <f t="shared" si="26"/>
        <v>0</v>
      </c>
    </row>
    <row r="383" spans="1:13" ht="50.25" customHeight="1">
      <c r="A383" s="52">
        <v>381</v>
      </c>
      <c r="B383" s="48" t="s">
        <v>613</v>
      </c>
      <c r="C383" s="49" t="s">
        <v>40</v>
      </c>
      <c r="D383" s="49" t="s">
        <v>614</v>
      </c>
      <c r="E383" s="53">
        <v>5</v>
      </c>
      <c r="F383" s="52"/>
      <c r="G383" s="52" t="s">
        <v>16</v>
      </c>
      <c r="H383" s="52">
        <v>500</v>
      </c>
      <c r="I383" s="52"/>
      <c r="J383" s="51">
        <f t="shared" si="24"/>
        <v>0</v>
      </c>
      <c r="K383" s="51">
        <f t="shared" si="25"/>
        <v>0</v>
      </c>
      <c r="L383" s="52"/>
      <c r="M383" s="51">
        <f t="shared" si="26"/>
        <v>0</v>
      </c>
    </row>
    <row r="384" spans="1:13" ht="48.75" customHeight="1">
      <c r="A384" s="52">
        <v>382</v>
      </c>
      <c r="B384" s="48" t="s">
        <v>615</v>
      </c>
      <c r="C384" s="49" t="s">
        <v>79</v>
      </c>
      <c r="D384" s="49" t="s">
        <v>616</v>
      </c>
      <c r="E384" s="53">
        <v>100</v>
      </c>
      <c r="F384" s="52"/>
      <c r="G384" s="52" t="s">
        <v>16</v>
      </c>
      <c r="H384" s="52">
        <v>80</v>
      </c>
      <c r="I384" s="52"/>
      <c r="J384" s="51">
        <f t="shared" si="24"/>
        <v>0</v>
      </c>
      <c r="K384" s="51">
        <f t="shared" si="25"/>
        <v>0</v>
      </c>
      <c r="L384" s="52"/>
      <c r="M384" s="51">
        <f t="shared" si="26"/>
        <v>0</v>
      </c>
    </row>
    <row r="385" spans="1:13" ht="31.5" customHeight="1">
      <c r="A385" s="52">
        <v>383</v>
      </c>
      <c r="B385" s="48" t="s">
        <v>617</v>
      </c>
      <c r="C385" s="49" t="s">
        <v>14</v>
      </c>
      <c r="D385" s="49" t="s">
        <v>618</v>
      </c>
      <c r="E385" s="53">
        <v>50</v>
      </c>
      <c r="F385" s="52"/>
      <c r="G385" s="52" t="s">
        <v>16</v>
      </c>
      <c r="H385" s="52">
        <v>10</v>
      </c>
      <c r="I385" s="52"/>
      <c r="J385" s="51">
        <f t="shared" si="24"/>
        <v>0</v>
      </c>
      <c r="K385" s="51">
        <f t="shared" si="25"/>
        <v>0</v>
      </c>
      <c r="L385" s="52"/>
      <c r="M385" s="51">
        <f t="shared" si="26"/>
        <v>0</v>
      </c>
    </row>
    <row r="386" spans="1:13" ht="12.75">
      <c r="A386" s="52">
        <v>384</v>
      </c>
      <c r="B386" s="48" t="s">
        <v>617</v>
      </c>
      <c r="C386" s="49" t="s">
        <v>53</v>
      </c>
      <c r="D386" s="49" t="s">
        <v>619</v>
      </c>
      <c r="E386" s="53" t="s">
        <v>111</v>
      </c>
      <c r="F386" s="52"/>
      <c r="G386" s="52" t="s">
        <v>16</v>
      </c>
      <c r="H386" s="52">
        <v>10</v>
      </c>
      <c r="I386" s="52"/>
      <c r="J386" s="51">
        <f t="shared" si="24"/>
        <v>0</v>
      </c>
      <c r="K386" s="51">
        <f t="shared" si="25"/>
        <v>0</v>
      </c>
      <c r="L386" s="52"/>
      <c r="M386" s="51">
        <f t="shared" si="26"/>
        <v>0</v>
      </c>
    </row>
    <row r="387" spans="1:13" ht="31.5" customHeight="1">
      <c r="A387" s="52">
        <v>385</v>
      </c>
      <c r="B387" s="48" t="s">
        <v>620</v>
      </c>
      <c r="C387" s="49" t="s">
        <v>14</v>
      </c>
      <c r="D387" s="49" t="s">
        <v>621</v>
      </c>
      <c r="E387" s="53">
        <v>30</v>
      </c>
      <c r="F387" s="52"/>
      <c r="G387" s="52" t="s">
        <v>16</v>
      </c>
      <c r="H387" s="52">
        <v>20</v>
      </c>
      <c r="I387" s="52"/>
      <c r="J387" s="51">
        <f t="shared" si="24"/>
        <v>0</v>
      </c>
      <c r="K387" s="51">
        <f t="shared" si="25"/>
        <v>0</v>
      </c>
      <c r="L387" s="52"/>
      <c r="M387" s="51">
        <f t="shared" si="26"/>
        <v>0</v>
      </c>
    </row>
    <row r="388" spans="1:13" ht="31.5" customHeight="1">
      <c r="A388" s="52">
        <v>386</v>
      </c>
      <c r="B388" s="48" t="s">
        <v>622</v>
      </c>
      <c r="C388" s="49" t="s">
        <v>40</v>
      </c>
      <c r="D388" s="49" t="s">
        <v>623</v>
      </c>
      <c r="E388" s="53">
        <v>10</v>
      </c>
      <c r="F388" s="52"/>
      <c r="G388" s="52" t="s">
        <v>16</v>
      </c>
      <c r="H388" s="52">
        <v>10</v>
      </c>
      <c r="I388" s="52"/>
      <c r="J388" s="51">
        <f t="shared" si="24"/>
        <v>0</v>
      </c>
      <c r="K388" s="51">
        <f t="shared" si="25"/>
        <v>0</v>
      </c>
      <c r="L388" s="52"/>
      <c r="M388" s="51">
        <f t="shared" si="26"/>
        <v>0</v>
      </c>
    </row>
    <row r="389" spans="1:13" ht="30.75" customHeight="1">
      <c r="A389" s="52">
        <v>387</v>
      </c>
      <c r="B389" s="48" t="s">
        <v>622</v>
      </c>
      <c r="C389" s="49" t="s">
        <v>40</v>
      </c>
      <c r="D389" s="49" t="s">
        <v>624</v>
      </c>
      <c r="E389" s="53">
        <v>5</v>
      </c>
      <c r="F389" s="52"/>
      <c r="G389" s="52" t="s">
        <v>16</v>
      </c>
      <c r="H389" s="52">
        <v>20</v>
      </c>
      <c r="I389" s="52"/>
      <c r="J389" s="51">
        <f t="shared" si="24"/>
        <v>0</v>
      </c>
      <c r="K389" s="51">
        <f t="shared" si="25"/>
        <v>0</v>
      </c>
      <c r="L389" s="52"/>
      <c r="M389" s="51">
        <f t="shared" si="26"/>
        <v>0</v>
      </c>
    </row>
    <row r="390" spans="1:13" ht="12.75">
      <c r="A390" s="52">
        <v>388</v>
      </c>
      <c r="B390" s="48" t="s">
        <v>625</v>
      </c>
      <c r="C390" s="49" t="s">
        <v>24</v>
      </c>
      <c r="D390" s="49" t="s">
        <v>361</v>
      </c>
      <c r="E390" s="53">
        <v>50</v>
      </c>
      <c r="F390" s="52"/>
      <c r="G390" s="52" t="s">
        <v>16</v>
      </c>
      <c r="H390" s="52">
        <v>1000</v>
      </c>
      <c r="I390" s="52"/>
      <c r="J390" s="51">
        <f t="shared" si="24"/>
        <v>0</v>
      </c>
      <c r="K390" s="51">
        <f t="shared" si="25"/>
        <v>0</v>
      </c>
      <c r="L390" s="52"/>
      <c r="M390" s="51">
        <f t="shared" si="26"/>
        <v>0</v>
      </c>
    </row>
    <row r="391" spans="1:13" ht="33.75" customHeight="1">
      <c r="A391" s="52">
        <v>389</v>
      </c>
      <c r="B391" s="48" t="s">
        <v>626</v>
      </c>
      <c r="C391" s="49" t="s">
        <v>40</v>
      </c>
      <c r="D391" s="49" t="s">
        <v>627</v>
      </c>
      <c r="E391" s="53">
        <v>10</v>
      </c>
      <c r="F391" s="52"/>
      <c r="G391" s="52" t="s">
        <v>16</v>
      </c>
      <c r="H391" s="52">
        <v>10</v>
      </c>
      <c r="I391" s="52"/>
      <c r="J391" s="51">
        <f t="shared" si="24"/>
        <v>0</v>
      </c>
      <c r="K391" s="51">
        <f t="shared" si="25"/>
        <v>0</v>
      </c>
      <c r="L391" s="52"/>
      <c r="M391" s="51">
        <f t="shared" si="26"/>
        <v>0</v>
      </c>
    </row>
    <row r="392" spans="1:13" ht="31.5" customHeight="1">
      <c r="A392" s="52">
        <v>390</v>
      </c>
      <c r="B392" s="48" t="s">
        <v>628</v>
      </c>
      <c r="C392" s="49" t="s">
        <v>24</v>
      </c>
      <c r="D392" s="49" t="s">
        <v>34</v>
      </c>
      <c r="E392" s="53">
        <v>50</v>
      </c>
      <c r="F392" s="52"/>
      <c r="G392" s="52" t="s">
        <v>16</v>
      </c>
      <c r="H392" s="52">
        <v>400</v>
      </c>
      <c r="I392" s="52"/>
      <c r="J392" s="51">
        <f t="shared" si="24"/>
        <v>0</v>
      </c>
      <c r="K392" s="51">
        <f t="shared" si="25"/>
        <v>0</v>
      </c>
      <c r="L392" s="52"/>
      <c r="M392" s="51">
        <f t="shared" si="26"/>
        <v>0</v>
      </c>
    </row>
    <row r="393" spans="1:13" ht="27" customHeight="1">
      <c r="A393" s="52">
        <v>391</v>
      </c>
      <c r="B393" s="48" t="s">
        <v>629</v>
      </c>
      <c r="C393" s="49" t="s">
        <v>24</v>
      </c>
      <c r="D393" s="49" t="s">
        <v>98</v>
      </c>
      <c r="E393" s="53">
        <v>50</v>
      </c>
      <c r="F393" s="52"/>
      <c r="G393" s="52" t="s">
        <v>16</v>
      </c>
      <c r="H393" s="52">
        <v>10</v>
      </c>
      <c r="I393" s="52"/>
      <c r="J393" s="51">
        <f t="shared" si="24"/>
        <v>0</v>
      </c>
      <c r="K393" s="51">
        <f t="shared" si="25"/>
        <v>0</v>
      </c>
      <c r="L393" s="52"/>
      <c r="M393" s="51">
        <f t="shared" si="26"/>
        <v>0</v>
      </c>
    </row>
    <row r="394" spans="1:13" ht="33" customHeight="1">
      <c r="A394" s="52">
        <v>392</v>
      </c>
      <c r="B394" s="48" t="s">
        <v>630</v>
      </c>
      <c r="C394" s="49" t="s">
        <v>24</v>
      </c>
      <c r="D394" s="49" t="s">
        <v>59</v>
      </c>
      <c r="E394" s="53">
        <v>50</v>
      </c>
      <c r="F394" s="52"/>
      <c r="G394" s="52" t="s">
        <v>16</v>
      </c>
      <c r="H394" s="52">
        <v>330</v>
      </c>
      <c r="I394" s="52"/>
      <c r="J394" s="51">
        <f t="shared" si="24"/>
        <v>0</v>
      </c>
      <c r="K394" s="51">
        <f t="shared" si="25"/>
        <v>0</v>
      </c>
      <c r="L394" s="52"/>
      <c r="M394" s="51">
        <f t="shared" si="26"/>
        <v>0</v>
      </c>
    </row>
    <row r="395" spans="1:13" ht="33" customHeight="1">
      <c r="A395" s="52">
        <v>393</v>
      </c>
      <c r="B395" s="48" t="s">
        <v>630</v>
      </c>
      <c r="C395" s="49" t="s">
        <v>40</v>
      </c>
      <c r="D395" s="49" t="s">
        <v>631</v>
      </c>
      <c r="E395" s="53">
        <v>5</v>
      </c>
      <c r="F395" s="52"/>
      <c r="G395" s="52" t="s">
        <v>16</v>
      </c>
      <c r="H395" s="52">
        <v>10</v>
      </c>
      <c r="I395" s="52"/>
      <c r="J395" s="51">
        <f t="shared" si="24"/>
        <v>0</v>
      </c>
      <c r="K395" s="51">
        <f t="shared" si="25"/>
        <v>0</v>
      </c>
      <c r="L395" s="52"/>
      <c r="M395" s="51">
        <f t="shared" si="26"/>
        <v>0</v>
      </c>
    </row>
    <row r="396" spans="1:13" ht="24" customHeight="1">
      <c r="A396" s="52">
        <v>394</v>
      </c>
      <c r="B396" s="48" t="s">
        <v>632</v>
      </c>
      <c r="C396" s="49" t="s">
        <v>24</v>
      </c>
      <c r="D396" s="49" t="s">
        <v>68</v>
      </c>
      <c r="E396" s="53">
        <v>50</v>
      </c>
      <c r="F396" s="52"/>
      <c r="G396" s="52" t="s">
        <v>16</v>
      </c>
      <c r="H396" s="52">
        <v>350</v>
      </c>
      <c r="I396" s="52"/>
      <c r="J396" s="51">
        <f t="shared" si="24"/>
        <v>0</v>
      </c>
      <c r="K396" s="51">
        <f t="shared" si="25"/>
        <v>0</v>
      </c>
      <c r="L396" s="52"/>
      <c r="M396" s="51">
        <f t="shared" si="26"/>
        <v>0</v>
      </c>
    </row>
    <row r="397" spans="1:13" ht="32.25" customHeight="1">
      <c r="A397" s="52">
        <v>395</v>
      </c>
      <c r="B397" s="48" t="s">
        <v>632</v>
      </c>
      <c r="C397" s="49" t="s">
        <v>40</v>
      </c>
      <c r="D397" s="49" t="s">
        <v>633</v>
      </c>
      <c r="E397" s="53">
        <v>10</v>
      </c>
      <c r="F397" s="52"/>
      <c r="G397" s="52" t="s">
        <v>16</v>
      </c>
      <c r="H397" s="52">
        <v>5</v>
      </c>
      <c r="I397" s="52"/>
      <c r="J397" s="51">
        <f t="shared" si="24"/>
        <v>0</v>
      </c>
      <c r="K397" s="51">
        <f t="shared" si="25"/>
        <v>0</v>
      </c>
      <c r="L397" s="52"/>
      <c r="M397" s="51">
        <f t="shared" si="26"/>
        <v>0</v>
      </c>
    </row>
    <row r="398" spans="1:13" ht="31.5" customHeight="1">
      <c r="A398" s="52">
        <v>396</v>
      </c>
      <c r="B398" s="48" t="s">
        <v>634</v>
      </c>
      <c r="C398" s="49" t="s">
        <v>53</v>
      </c>
      <c r="D398" s="49" t="s">
        <v>635</v>
      </c>
      <c r="E398" s="53" t="s">
        <v>111</v>
      </c>
      <c r="F398" s="52"/>
      <c r="G398" s="52" t="s">
        <v>16</v>
      </c>
      <c r="H398" s="52">
        <v>5</v>
      </c>
      <c r="I398" s="52"/>
      <c r="J398" s="51">
        <f t="shared" si="24"/>
        <v>0</v>
      </c>
      <c r="K398" s="51">
        <f t="shared" si="25"/>
        <v>0</v>
      </c>
      <c r="L398" s="52"/>
      <c r="M398" s="51">
        <f t="shared" si="26"/>
        <v>0</v>
      </c>
    </row>
    <row r="399" spans="1:13" ht="28.5" customHeight="1">
      <c r="A399" s="52">
        <v>397</v>
      </c>
      <c r="B399" s="48" t="s">
        <v>634</v>
      </c>
      <c r="C399" s="49" t="s">
        <v>14</v>
      </c>
      <c r="D399" s="49" t="s">
        <v>68</v>
      </c>
      <c r="E399" s="53">
        <v>30</v>
      </c>
      <c r="F399" s="52"/>
      <c r="G399" s="52" t="s">
        <v>16</v>
      </c>
      <c r="H399" s="52">
        <v>10</v>
      </c>
      <c r="I399" s="52"/>
      <c r="J399" s="51">
        <f t="shared" si="24"/>
        <v>0</v>
      </c>
      <c r="K399" s="51">
        <f t="shared" si="25"/>
        <v>0</v>
      </c>
      <c r="L399" s="52"/>
      <c r="M399" s="51">
        <f t="shared" si="26"/>
        <v>0</v>
      </c>
    </row>
    <row r="400" spans="1:13" ht="22.5" customHeight="1">
      <c r="A400" s="52">
        <v>398</v>
      </c>
      <c r="B400" s="48" t="s">
        <v>636</v>
      </c>
      <c r="C400" s="49" t="s">
        <v>24</v>
      </c>
      <c r="D400" s="49" t="s">
        <v>47</v>
      </c>
      <c r="E400" s="53">
        <v>20</v>
      </c>
      <c r="F400" s="52"/>
      <c r="G400" s="52" t="s">
        <v>16</v>
      </c>
      <c r="H400" s="52">
        <v>20</v>
      </c>
      <c r="I400" s="52"/>
      <c r="J400" s="51">
        <f t="shared" si="24"/>
        <v>0</v>
      </c>
      <c r="K400" s="51">
        <f t="shared" si="25"/>
        <v>0</v>
      </c>
      <c r="L400" s="52"/>
      <c r="M400" s="51">
        <f t="shared" si="26"/>
        <v>0</v>
      </c>
    </row>
    <row r="401" spans="1:13" ht="12.75">
      <c r="A401" s="52">
        <v>399</v>
      </c>
      <c r="B401" s="48" t="s">
        <v>637</v>
      </c>
      <c r="C401" s="49" t="s">
        <v>638</v>
      </c>
      <c r="D401" s="49">
        <v>0.06</v>
      </c>
      <c r="E401" s="53" t="s">
        <v>334</v>
      </c>
      <c r="F401" s="52"/>
      <c r="G401" s="52" t="s">
        <v>16</v>
      </c>
      <c r="H401" s="52">
        <v>20</v>
      </c>
      <c r="I401" s="52"/>
      <c r="J401" s="51">
        <f t="shared" si="24"/>
        <v>0</v>
      </c>
      <c r="K401" s="51">
        <f t="shared" si="25"/>
        <v>0</v>
      </c>
      <c r="L401" s="52"/>
      <c r="M401" s="51">
        <f t="shared" si="26"/>
        <v>0</v>
      </c>
    </row>
    <row r="402" spans="1:13" ht="21" customHeight="1">
      <c r="A402" s="52">
        <v>400</v>
      </c>
      <c r="B402" s="48" t="s">
        <v>639</v>
      </c>
      <c r="C402" s="49" t="s">
        <v>24</v>
      </c>
      <c r="D402" s="49" t="s">
        <v>98</v>
      </c>
      <c r="E402" s="53">
        <v>100</v>
      </c>
      <c r="F402" s="52"/>
      <c r="G402" s="52" t="s">
        <v>16</v>
      </c>
      <c r="H402" s="52">
        <v>5</v>
      </c>
      <c r="I402" s="52"/>
      <c r="J402" s="51">
        <f t="shared" si="24"/>
        <v>0</v>
      </c>
      <c r="K402" s="51">
        <f t="shared" si="25"/>
        <v>0</v>
      </c>
      <c r="L402" s="52"/>
      <c r="M402" s="51">
        <f t="shared" si="26"/>
        <v>0</v>
      </c>
    </row>
    <row r="403" spans="1:13" ht="19.5" customHeight="1">
      <c r="A403" s="52">
        <v>401</v>
      </c>
      <c r="B403" s="48" t="s">
        <v>639</v>
      </c>
      <c r="C403" s="49" t="s">
        <v>24</v>
      </c>
      <c r="D403" s="49" t="s">
        <v>45</v>
      </c>
      <c r="E403" s="53">
        <v>100</v>
      </c>
      <c r="F403" s="52"/>
      <c r="G403" s="52" t="s">
        <v>16</v>
      </c>
      <c r="H403" s="52">
        <v>5</v>
      </c>
      <c r="I403" s="52"/>
      <c r="J403" s="51">
        <f t="shared" si="24"/>
        <v>0</v>
      </c>
      <c r="K403" s="51">
        <f t="shared" si="25"/>
        <v>0</v>
      </c>
      <c r="L403" s="52"/>
      <c r="M403" s="51">
        <f t="shared" si="26"/>
        <v>0</v>
      </c>
    </row>
    <row r="404" spans="1:13" ht="21" customHeight="1">
      <c r="A404" s="52">
        <v>402</v>
      </c>
      <c r="B404" s="48" t="s">
        <v>640</v>
      </c>
      <c r="C404" s="49" t="s">
        <v>24</v>
      </c>
      <c r="D404" s="49" t="s">
        <v>148</v>
      </c>
      <c r="E404" s="53">
        <v>50</v>
      </c>
      <c r="F404" s="52"/>
      <c r="G404" s="52" t="s">
        <v>16</v>
      </c>
      <c r="H404" s="52">
        <v>10</v>
      </c>
      <c r="I404" s="52"/>
      <c r="J404" s="51">
        <f t="shared" si="24"/>
        <v>0</v>
      </c>
      <c r="K404" s="51">
        <f t="shared" si="25"/>
        <v>0</v>
      </c>
      <c r="L404" s="52"/>
      <c r="M404" s="51">
        <f t="shared" si="26"/>
        <v>0</v>
      </c>
    </row>
    <row r="405" spans="1:13" ht="12.75" customHeight="1">
      <c r="A405" s="56" t="s">
        <v>641</v>
      </c>
      <c r="B405" s="56"/>
      <c r="C405" s="56"/>
      <c r="D405" s="56"/>
      <c r="E405" s="56"/>
      <c r="F405" s="56"/>
      <c r="G405" s="56"/>
      <c r="H405" s="56"/>
      <c r="I405" s="57"/>
      <c r="J405" s="52"/>
      <c r="K405" s="58"/>
      <c r="L405" s="57"/>
      <c r="M405" s="52"/>
    </row>
    <row r="409" spans="7:12" ht="12.75">
      <c r="G409" s="1" t="s">
        <v>208</v>
      </c>
      <c r="H409" s="1"/>
      <c r="I409" s="1"/>
      <c r="J409" s="1"/>
      <c r="K409" s="1"/>
      <c r="L409" s="1"/>
    </row>
    <row r="410" spans="7:12" ht="12.75">
      <c r="G410" s="1" t="s">
        <v>209</v>
      </c>
      <c r="H410" s="1"/>
      <c r="I410" s="1"/>
      <c r="J410" s="1"/>
      <c r="K410" s="1"/>
      <c r="L410" s="1"/>
    </row>
  </sheetData>
  <sheetProtection selectLockedCells="1" selectUnlockedCells="1"/>
  <mergeCells count="5">
    <mergeCell ref="B248:M248"/>
    <mergeCell ref="B249:M249"/>
    <mergeCell ref="A405:H405"/>
    <mergeCell ref="G409:L409"/>
    <mergeCell ref="G410:L410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 xml:space="preserve">&amp;LPakiet nr 2: Leki różne I&amp;COpis przxedmiotu zamówienia&amp;RZałacznik nr 1 do wniosku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workbookViewId="0" topLeftCell="A196">
      <selection activeCell="A1" sqref="A1"/>
    </sheetView>
  </sheetViews>
  <sheetFormatPr defaultColWidth="9.140625" defaultRowHeight="12.75" customHeight="1"/>
  <cols>
    <col min="1" max="1" width="4.7109375" style="59" customWidth="1"/>
    <col min="2" max="2" width="23.28125" style="60" customWidth="1"/>
    <col min="3" max="3" width="11.57421875" style="60" customWidth="1"/>
    <col min="4" max="4" width="12.421875" style="60" customWidth="1"/>
    <col min="5" max="5" width="9.8515625" style="60" customWidth="1"/>
    <col min="6" max="6" width="11.140625" style="61" customWidth="1"/>
    <col min="7" max="7" width="5.28125" style="59" customWidth="1"/>
    <col min="8" max="8" width="7.140625" style="59" customWidth="1"/>
    <col min="9" max="9" width="6.7109375" style="59" customWidth="1"/>
    <col min="10" max="10" width="11.28125" style="59" customWidth="1"/>
    <col min="11" max="11" width="10.57421875" style="59" customWidth="1"/>
    <col min="12" max="12" width="6.00390625" style="59" customWidth="1"/>
    <col min="13" max="13" width="11.57421875" style="59" customWidth="1"/>
  </cols>
  <sheetData>
    <row r="1" spans="1:14" ht="63.75" customHeight="1">
      <c r="A1" s="62" t="s">
        <v>642</v>
      </c>
      <c r="B1" s="63" t="s">
        <v>210</v>
      </c>
      <c r="C1" s="4" t="s">
        <v>2</v>
      </c>
      <c r="D1" s="4" t="s">
        <v>3</v>
      </c>
      <c r="E1" s="4" t="s">
        <v>4</v>
      </c>
      <c r="F1" s="44" t="s">
        <v>5</v>
      </c>
      <c r="G1" s="64" t="s">
        <v>6</v>
      </c>
      <c r="H1" s="64" t="s">
        <v>7</v>
      </c>
      <c r="I1" s="65" t="s">
        <v>8</v>
      </c>
      <c r="J1" s="65" t="s">
        <v>643</v>
      </c>
      <c r="K1" s="65" t="s">
        <v>10</v>
      </c>
      <c r="L1" s="65" t="s">
        <v>11</v>
      </c>
      <c r="M1" s="44" t="s">
        <v>12</v>
      </c>
      <c r="N1" s="66"/>
    </row>
    <row r="2" spans="1:14" ht="17.25" customHeight="1">
      <c r="A2" s="67">
        <v>1</v>
      </c>
      <c r="B2" s="68">
        <v>2</v>
      </c>
      <c r="C2" s="69">
        <v>3</v>
      </c>
      <c r="D2" s="68">
        <v>4</v>
      </c>
      <c r="E2" s="67">
        <v>5</v>
      </c>
      <c r="F2" s="68">
        <v>6</v>
      </c>
      <c r="G2" s="67">
        <v>7</v>
      </c>
      <c r="H2" s="68">
        <v>8</v>
      </c>
      <c r="I2" s="67">
        <v>9</v>
      </c>
      <c r="J2" s="68">
        <v>10</v>
      </c>
      <c r="K2" s="67">
        <v>11</v>
      </c>
      <c r="L2" s="68">
        <v>12</v>
      </c>
      <c r="M2" s="67">
        <v>13</v>
      </c>
      <c r="N2" s="66"/>
    </row>
    <row r="3" spans="1:14" ht="27" customHeight="1">
      <c r="A3" s="53">
        <v>1</v>
      </c>
      <c r="B3" s="70" t="s">
        <v>644</v>
      </c>
      <c r="C3" s="71" t="s">
        <v>645</v>
      </c>
      <c r="D3" s="72" t="s">
        <v>646</v>
      </c>
      <c r="E3" s="72" t="s">
        <v>375</v>
      </c>
      <c r="F3" s="72"/>
      <c r="G3" s="73" t="s">
        <v>16</v>
      </c>
      <c r="H3" s="73">
        <v>2</v>
      </c>
      <c r="I3" s="74"/>
      <c r="J3" s="75">
        <f aca="true" t="shared" si="0" ref="J3:J34">I3*H3</f>
        <v>0</v>
      </c>
      <c r="K3" s="75">
        <f aca="true" t="shared" si="1" ref="K3:K34">I3+I3*L3</f>
        <v>0</v>
      </c>
      <c r="L3" s="76"/>
      <c r="M3" s="75">
        <f aca="true" t="shared" si="2" ref="M3:M34">J3*L3+J3</f>
        <v>0</v>
      </c>
      <c r="N3" s="66"/>
    </row>
    <row r="4" spans="1:14" ht="36" customHeight="1">
      <c r="A4" s="53">
        <v>2</v>
      </c>
      <c r="B4" s="70" t="s">
        <v>647</v>
      </c>
      <c r="C4" s="71" t="s">
        <v>648</v>
      </c>
      <c r="D4" s="77">
        <v>0.05</v>
      </c>
      <c r="E4" s="72" t="s">
        <v>649</v>
      </c>
      <c r="F4" s="72"/>
      <c r="G4" s="73" t="s">
        <v>16</v>
      </c>
      <c r="H4" s="73">
        <v>5</v>
      </c>
      <c r="I4" s="74"/>
      <c r="J4" s="75">
        <f t="shared" si="0"/>
        <v>0</v>
      </c>
      <c r="K4" s="75">
        <f t="shared" si="1"/>
        <v>0</v>
      </c>
      <c r="L4" s="76"/>
      <c r="M4" s="75">
        <f t="shared" si="2"/>
        <v>0</v>
      </c>
      <c r="N4" s="66"/>
    </row>
    <row r="5" spans="1:14" ht="45" customHeight="1">
      <c r="A5" s="53">
        <v>3</v>
      </c>
      <c r="B5" s="70" t="s">
        <v>650</v>
      </c>
      <c r="C5" s="71" t="s">
        <v>651</v>
      </c>
      <c r="D5" s="72"/>
      <c r="E5" s="72" t="s">
        <v>652</v>
      </c>
      <c r="F5" s="72"/>
      <c r="G5" s="73" t="s">
        <v>16</v>
      </c>
      <c r="H5" s="73">
        <v>20</v>
      </c>
      <c r="I5" s="74"/>
      <c r="J5" s="75">
        <f t="shared" si="0"/>
        <v>0</v>
      </c>
      <c r="K5" s="75">
        <f t="shared" si="1"/>
        <v>0</v>
      </c>
      <c r="L5" s="76"/>
      <c r="M5" s="75">
        <f t="shared" si="2"/>
        <v>0</v>
      </c>
      <c r="N5" s="66"/>
    </row>
    <row r="6" spans="1:14" ht="24.75" customHeight="1">
      <c r="A6" s="53">
        <v>4</v>
      </c>
      <c r="B6" s="70" t="s">
        <v>653</v>
      </c>
      <c r="C6" s="71" t="s">
        <v>654</v>
      </c>
      <c r="D6" s="78"/>
      <c r="E6" s="78" t="s">
        <v>652</v>
      </c>
      <c r="F6" s="78"/>
      <c r="G6" s="73" t="s">
        <v>16</v>
      </c>
      <c r="H6" s="73">
        <v>5</v>
      </c>
      <c r="I6" s="75"/>
      <c r="J6" s="75">
        <f t="shared" si="0"/>
        <v>0</v>
      </c>
      <c r="K6" s="75">
        <f t="shared" si="1"/>
        <v>0</v>
      </c>
      <c r="L6" s="76"/>
      <c r="M6" s="75">
        <f t="shared" si="2"/>
        <v>0</v>
      </c>
      <c r="N6" s="66"/>
    </row>
    <row r="7" spans="1:14" ht="30.75" customHeight="1">
      <c r="A7" s="53">
        <v>5</v>
      </c>
      <c r="B7" s="70" t="s">
        <v>655</v>
      </c>
      <c r="C7" s="71" t="s">
        <v>656</v>
      </c>
      <c r="D7" s="78"/>
      <c r="E7" s="78" t="s">
        <v>649</v>
      </c>
      <c r="F7" s="78"/>
      <c r="G7" s="73" t="s">
        <v>16</v>
      </c>
      <c r="H7" s="73">
        <v>1</v>
      </c>
      <c r="I7" s="74"/>
      <c r="J7" s="75">
        <f t="shared" si="0"/>
        <v>0</v>
      </c>
      <c r="K7" s="75">
        <f t="shared" si="1"/>
        <v>0</v>
      </c>
      <c r="L7" s="76"/>
      <c r="M7" s="75">
        <f t="shared" si="2"/>
        <v>0</v>
      </c>
      <c r="N7" s="66"/>
    </row>
    <row r="8" spans="1:14" ht="31.5" customHeight="1">
      <c r="A8" s="53">
        <v>6</v>
      </c>
      <c r="B8" s="70" t="s">
        <v>657</v>
      </c>
      <c r="C8" s="71" t="s">
        <v>658</v>
      </c>
      <c r="D8" s="72"/>
      <c r="E8" s="72" t="s">
        <v>659</v>
      </c>
      <c r="F8" s="72"/>
      <c r="G8" s="73" t="s">
        <v>16</v>
      </c>
      <c r="H8" s="73">
        <v>2</v>
      </c>
      <c r="I8" s="74"/>
      <c r="J8" s="75">
        <f t="shared" si="0"/>
        <v>0</v>
      </c>
      <c r="K8" s="75">
        <f t="shared" si="1"/>
        <v>0</v>
      </c>
      <c r="L8" s="76"/>
      <c r="M8" s="75">
        <f t="shared" si="2"/>
        <v>0</v>
      </c>
      <c r="N8" s="66"/>
    </row>
    <row r="9" spans="1:14" ht="24.75" customHeight="1">
      <c r="A9" s="53">
        <v>7</v>
      </c>
      <c r="B9" s="70" t="s">
        <v>660</v>
      </c>
      <c r="C9" s="71" t="s">
        <v>658</v>
      </c>
      <c r="D9" s="72"/>
      <c r="E9" s="72" t="s">
        <v>661</v>
      </c>
      <c r="F9" s="72"/>
      <c r="G9" s="73" t="s">
        <v>16</v>
      </c>
      <c r="H9" s="73">
        <v>2</v>
      </c>
      <c r="I9" s="74"/>
      <c r="J9" s="75">
        <f t="shared" si="0"/>
        <v>0</v>
      </c>
      <c r="K9" s="75">
        <f t="shared" si="1"/>
        <v>0</v>
      </c>
      <c r="L9" s="76"/>
      <c r="M9" s="75">
        <f t="shared" si="2"/>
        <v>0</v>
      </c>
      <c r="N9" s="66"/>
    </row>
    <row r="10" spans="1:14" ht="24.75" customHeight="1">
      <c r="A10" s="53">
        <v>8</v>
      </c>
      <c r="B10" s="70" t="s">
        <v>662</v>
      </c>
      <c r="C10" s="71" t="s">
        <v>663</v>
      </c>
      <c r="D10" s="77">
        <v>0.005</v>
      </c>
      <c r="E10" s="72" t="s">
        <v>649</v>
      </c>
      <c r="F10" s="72"/>
      <c r="G10" s="73" t="s">
        <v>16</v>
      </c>
      <c r="H10" s="73">
        <v>20</v>
      </c>
      <c r="I10" s="74"/>
      <c r="J10" s="75">
        <f t="shared" si="0"/>
        <v>0</v>
      </c>
      <c r="K10" s="75">
        <f t="shared" si="1"/>
        <v>0</v>
      </c>
      <c r="L10" s="76"/>
      <c r="M10" s="75">
        <f t="shared" si="2"/>
        <v>0</v>
      </c>
      <c r="N10" s="66"/>
    </row>
    <row r="11" spans="1:14" ht="36" customHeight="1">
      <c r="A11" s="53">
        <v>9</v>
      </c>
      <c r="B11" s="70" t="s">
        <v>664</v>
      </c>
      <c r="C11" s="71" t="s">
        <v>665</v>
      </c>
      <c r="D11" s="72" t="s">
        <v>666</v>
      </c>
      <c r="E11" s="72" t="s">
        <v>667</v>
      </c>
      <c r="F11" s="72"/>
      <c r="G11" s="73" t="s">
        <v>16</v>
      </c>
      <c r="H11" s="73">
        <v>170</v>
      </c>
      <c r="I11" s="74"/>
      <c r="J11" s="75">
        <f t="shared" si="0"/>
        <v>0</v>
      </c>
      <c r="K11" s="75">
        <f t="shared" si="1"/>
        <v>0</v>
      </c>
      <c r="L11" s="76"/>
      <c r="M11" s="75">
        <f t="shared" si="2"/>
        <v>0</v>
      </c>
      <c r="N11" s="66"/>
    </row>
    <row r="12" spans="1:14" ht="34.5" customHeight="1">
      <c r="A12" s="53">
        <v>10</v>
      </c>
      <c r="B12" s="70" t="s">
        <v>668</v>
      </c>
      <c r="C12" s="71" t="s">
        <v>243</v>
      </c>
      <c r="D12" s="77">
        <v>0.2</v>
      </c>
      <c r="E12" s="72" t="s">
        <v>22</v>
      </c>
      <c r="F12" s="72"/>
      <c r="G12" s="73" t="s">
        <v>16</v>
      </c>
      <c r="H12" s="73">
        <v>2</v>
      </c>
      <c r="I12" s="74"/>
      <c r="J12" s="75">
        <f t="shared" si="0"/>
        <v>0</v>
      </c>
      <c r="K12" s="75">
        <f t="shared" si="1"/>
        <v>0</v>
      </c>
      <c r="L12" s="76"/>
      <c r="M12" s="75">
        <f t="shared" si="2"/>
        <v>0</v>
      </c>
      <c r="N12" s="66"/>
    </row>
    <row r="13" spans="1:14" ht="24.75" customHeight="1">
      <c r="A13" s="53">
        <v>11</v>
      </c>
      <c r="B13" s="70" t="s">
        <v>669</v>
      </c>
      <c r="C13" s="71" t="s">
        <v>24</v>
      </c>
      <c r="D13" s="72" t="s">
        <v>124</v>
      </c>
      <c r="E13" s="72">
        <v>6</v>
      </c>
      <c r="F13" s="72"/>
      <c r="G13" s="73" t="s">
        <v>16</v>
      </c>
      <c r="H13" s="73">
        <v>80</v>
      </c>
      <c r="I13" s="74"/>
      <c r="J13" s="75">
        <f t="shared" si="0"/>
        <v>0</v>
      </c>
      <c r="K13" s="75">
        <f t="shared" si="1"/>
        <v>0</v>
      </c>
      <c r="L13" s="76"/>
      <c r="M13" s="75">
        <f t="shared" si="2"/>
        <v>0</v>
      </c>
      <c r="N13" s="66"/>
    </row>
    <row r="14" spans="1:14" ht="33.75" customHeight="1">
      <c r="A14" s="53">
        <v>12</v>
      </c>
      <c r="B14" s="70" t="s">
        <v>670</v>
      </c>
      <c r="C14" s="71" t="s">
        <v>671</v>
      </c>
      <c r="D14" s="72" t="s">
        <v>672</v>
      </c>
      <c r="E14" s="72" t="s">
        <v>115</v>
      </c>
      <c r="F14" s="72"/>
      <c r="G14" s="73" t="s">
        <v>16</v>
      </c>
      <c r="H14" s="73">
        <v>140</v>
      </c>
      <c r="I14" s="74"/>
      <c r="J14" s="75">
        <f t="shared" si="0"/>
        <v>0</v>
      </c>
      <c r="K14" s="75">
        <f t="shared" si="1"/>
        <v>0</v>
      </c>
      <c r="L14" s="76"/>
      <c r="M14" s="75">
        <f t="shared" si="2"/>
        <v>0</v>
      </c>
      <c r="N14" s="66"/>
    </row>
    <row r="15" spans="1:14" ht="27.75" customHeight="1">
      <c r="A15" s="53">
        <v>13</v>
      </c>
      <c r="B15" s="70" t="s">
        <v>240</v>
      </c>
      <c r="C15" s="71" t="s">
        <v>20</v>
      </c>
      <c r="D15" s="72" t="s">
        <v>673</v>
      </c>
      <c r="E15" s="72" t="s">
        <v>674</v>
      </c>
      <c r="F15" s="72"/>
      <c r="G15" s="73" t="s">
        <v>16</v>
      </c>
      <c r="H15" s="73">
        <v>40</v>
      </c>
      <c r="I15" s="74"/>
      <c r="J15" s="75">
        <f t="shared" si="0"/>
        <v>0</v>
      </c>
      <c r="K15" s="75">
        <f t="shared" si="1"/>
        <v>0</v>
      </c>
      <c r="L15" s="76"/>
      <c r="M15" s="75">
        <f t="shared" si="2"/>
        <v>0</v>
      </c>
      <c r="N15" s="66"/>
    </row>
    <row r="16" spans="1:14" ht="33" customHeight="1">
      <c r="A16" s="53">
        <v>14</v>
      </c>
      <c r="B16" s="70" t="s">
        <v>242</v>
      </c>
      <c r="C16" s="71" t="s">
        <v>675</v>
      </c>
      <c r="D16" s="72" t="s">
        <v>676</v>
      </c>
      <c r="E16" s="72" t="s">
        <v>268</v>
      </c>
      <c r="F16" s="72"/>
      <c r="G16" s="73" t="s">
        <v>16</v>
      </c>
      <c r="H16" s="73">
        <v>10</v>
      </c>
      <c r="I16" s="74"/>
      <c r="J16" s="75">
        <f t="shared" si="0"/>
        <v>0</v>
      </c>
      <c r="K16" s="75">
        <f t="shared" si="1"/>
        <v>0</v>
      </c>
      <c r="L16" s="76"/>
      <c r="M16" s="75">
        <f t="shared" si="2"/>
        <v>0</v>
      </c>
      <c r="N16" s="66"/>
    </row>
    <row r="17" spans="1:14" ht="24.75" customHeight="1">
      <c r="A17" s="53">
        <v>15</v>
      </c>
      <c r="B17" s="70" t="s">
        <v>677</v>
      </c>
      <c r="C17" s="71" t="s">
        <v>645</v>
      </c>
      <c r="D17" s="72" t="s">
        <v>361</v>
      </c>
      <c r="E17" s="72" t="s">
        <v>678</v>
      </c>
      <c r="F17" s="72"/>
      <c r="G17" s="73" t="s">
        <v>16</v>
      </c>
      <c r="H17" s="73">
        <v>10</v>
      </c>
      <c r="I17" s="74"/>
      <c r="J17" s="75">
        <f t="shared" si="0"/>
        <v>0</v>
      </c>
      <c r="K17" s="75">
        <f t="shared" si="1"/>
        <v>0</v>
      </c>
      <c r="L17" s="76"/>
      <c r="M17" s="75">
        <f t="shared" si="2"/>
        <v>0</v>
      </c>
      <c r="N17" s="66"/>
    </row>
    <row r="18" spans="1:14" ht="31.5" customHeight="1">
      <c r="A18" s="53">
        <v>16</v>
      </c>
      <c r="B18" s="70" t="s">
        <v>679</v>
      </c>
      <c r="C18" s="71" t="s">
        <v>680</v>
      </c>
      <c r="D18" s="72" t="s">
        <v>361</v>
      </c>
      <c r="E18" s="72" t="s">
        <v>649</v>
      </c>
      <c r="F18" s="72"/>
      <c r="G18" s="73" t="s">
        <v>16</v>
      </c>
      <c r="H18" s="73">
        <v>10</v>
      </c>
      <c r="I18" s="74"/>
      <c r="J18" s="75">
        <f t="shared" si="0"/>
        <v>0</v>
      </c>
      <c r="K18" s="75">
        <f t="shared" si="1"/>
        <v>0</v>
      </c>
      <c r="L18" s="76"/>
      <c r="M18" s="75">
        <f t="shared" si="2"/>
        <v>0</v>
      </c>
      <c r="N18" s="66"/>
    </row>
    <row r="19" spans="1:14" ht="37.5" customHeight="1">
      <c r="A19" s="53">
        <v>17</v>
      </c>
      <c r="B19" s="70" t="s">
        <v>681</v>
      </c>
      <c r="C19" s="71" t="s">
        <v>645</v>
      </c>
      <c r="D19" s="72" t="s">
        <v>682</v>
      </c>
      <c r="E19" s="72" t="s">
        <v>678</v>
      </c>
      <c r="F19" s="72"/>
      <c r="G19" s="73" t="s">
        <v>16</v>
      </c>
      <c r="H19" s="73">
        <v>10</v>
      </c>
      <c r="I19" s="74"/>
      <c r="J19" s="75">
        <f t="shared" si="0"/>
        <v>0</v>
      </c>
      <c r="K19" s="75">
        <f t="shared" si="1"/>
        <v>0</v>
      </c>
      <c r="L19" s="76"/>
      <c r="M19" s="75">
        <f t="shared" si="2"/>
        <v>0</v>
      </c>
      <c r="N19" s="66"/>
    </row>
    <row r="20" spans="1:14" ht="36.75" customHeight="1">
      <c r="A20" s="53">
        <v>18</v>
      </c>
      <c r="B20" s="70" t="s">
        <v>681</v>
      </c>
      <c r="C20" s="71" t="s">
        <v>648</v>
      </c>
      <c r="D20" s="72" t="s">
        <v>683</v>
      </c>
      <c r="E20" s="72" t="s">
        <v>684</v>
      </c>
      <c r="F20" s="72"/>
      <c r="G20" s="73" t="s">
        <v>16</v>
      </c>
      <c r="H20" s="73">
        <v>10</v>
      </c>
      <c r="I20" s="74"/>
      <c r="J20" s="75">
        <f t="shared" si="0"/>
        <v>0</v>
      </c>
      <c r="K20" s="75">
        <f t="shared" si="1"/>
        <v>0</v>
      </c>
      <c r="L20" s="76"/>
      <c r="M20" s="75">
        <f t="shared" si="2"/>
        <v>0</v>
      </c>
      <c r="N20" s="66"/>
    </row>
    <row r="21" spans="1:14" ht="39" customHeight="1">
      <c r="A21" s="53">
        <v>19</v>
      </c>
      <c r="B21" s="70" t="s">
        <v>685</v>
      </c>
      <c r="C21" s="71" t="s">
        <v>645</v>
      </c>
      <c r="D21" s="72" t="s">
        <v>686</v>
      </c>
      <c r="E21" s="72" t="s">
        <v>687</v>
      </c>
      <c r="F21" s="72"/>
      <c r="G21" s="73" t="s">
        <v>16</v>
      </c>
      <c r="H21" s="73">
        <v>10</v>
      </c>
      <c r="I21" s="74"/>
      <c r="J21" s="75">
        <f t="shared" si="0"/>
        <v>0</v>
      </c>
      <c r="K21" s="75">
        <f t="shared" si="1"/>
        <v>0</v>
      </c>
      <c r="L21" s="76"/>
      <c r="M21" s="75">
        <f t="shared" si="2"/>
        <v>0</v>
      </c>
      <c r="N21" s="66"/>
    </row>
    <row r="22" spans="1:14" ht="42.75" customHeight="1">
      <c r="A22" s="53">
        <v>20</v>
      </c>
      <c r="B22" s="70" t="s">
        <v>688</v>
      </c>
      <c r="C22" s="71" t="s">
        <v>645</v>
      </c>
      <c r="D22" s="72" t="s">
        <v>689</v>
      </c>
      <c r="E22" s="72" t="s">
        <v>690</v>
      </c>
      <c r="F22" s="72"/>
      <c r="G22" s="73" t="s">
        <v>16</v>
      </c>
      <c r="H22" s="73">
        <v>5</v>
      </c>
      <c r="I22" s="74"/>
      <c r="J22" s="75">
        <f t="shared" si="0"/>
        <v>0</v>
      </c>
      <c r="K22" s="75">
        <f t="shared" si="1"/>
        <v>0</v>
      </c>
      <c r="L22" s="76"/>
      <c r="M22" s="75">
        <f t="shared" si="2"/>
        <v>0</v>
      </c>
      <c r="N22" s="66"/>
    </row>
    <row r="23" spans="1:14" ht="33.75" customHeight="1">
      <c r="A23" s="53">
        <v>21</v>
      </c>
      <c r="B23" s="70" t="s">
        <v>688</v>
      </c>
      <c r="C23" s="71" t="s">
        <v>501</v>
      </c>
      <c r="D23" s="72" t="s">
        <v>691</v>
      </c>
      <c r="E23" s="72" t="s">
        <v>690</v>
      </c>
      <c r="F23" s="72"/>
      <c r="G23" s="73" t="s">
        <v>16</v>
      </c>
      <c r="H23" s="73">
        <v>5</v>
      </c>
      <c r="I23" s="74"/>
      <c r="J23" s="75">
        <f t="shared" si="0"/>
        <v>0</v>
      </c>
      <c r="K23" s="75">
        <f t="shared" si="1"/>
        <v>0</v>
      </c>
      <c r="L23" s="76"/>
      <c r="M23" s="75">
        <f t="shared" si="2"/>
        <v>0</v>
      </c>
      <c r="N23" s="66"/>
    </row>
    <row r="24" spans="1:14" ht="45.75" customHeight="1">
      <c r="A24" s="53">
        <v>22</v>
      </c>
      <c r="B24" s="70" t="s">
        <v>692</v>
      </c>
      <c r="C24" s="71" t="s">
        <v>693</v>
      </c>
      <c r="D24" s="77">
        <v>0.05</v>
      </c>
      <c r="E24" s="72" t="s">
        <v>694</v>
      </c>
      <c r="F24" s="72"/>
      <c r="G24" s="73" t="s">
        <v>16</v>
      </c>
      <c r="H24" s="73">
        <v>5</v>
      </c>
      <c r="I24" s="74"/>
      <c r="J24" s="75">
        <f t="shared" si="0"/>
        <v>0</v>
      </c>
      <c r="K24" s="75">
        <f t="shared" si="1"/>
        <v>0</v>
      </c>
      <c r="L24" s="76"/>
      <c r="M24" s="75">
        <f t="shared" si="2"/>
        <v>0</v>
      </c>
      <c r="N24" s="66"/>
    </row>
    <row r="25" spans="1:14" ht="24.75" customHeight="1">
      <c r="A25" s="53">
        <v>23</v>
      </c>
      <c r="B25" s="70" t="s">
        <v>695</v>
      </c>
      <c r="C25" s="71" t="s">
        <v>665</v>
      </c>
      <c r="D25" s="77">
        <v>0.01</v>
      </c>
      <c r="E25" s="72" t="s">
        <v>77</v>
      </c>
      <c r="F25" s="72"/>
      <c r="G25" s="73" t="s">
        <v>16</v>
      </c>
      <c r="H25" s="73">
        <v>2</v>
      </c>
      <c r="I25" s="74"/>
      <c r="J25" s="75">
        <f t="shared" si="0"/>
        <v>0</v>
      </c>
      <c r="K25" s="75">
        <f t="shared" si="1"/>
        <v>0</v>
      </c>
      <c r="L25" s="76"/>
      <c r="M25" s="75">
        <f t="shared" si="2"/>
        <v>0</v>
      </c>
      <c r="N25" s="66"/>
    </row>
    <row r="26" spans="1:14" ht="27" customHeight="1">
      <c r="A26" s="53">
        <v>24</v>
      </c>
      <c r="B26" s="70" t="s">
        <v>696</v>
      </c>
      <c r="C26" s="71" t="s">
        <v>675</v>
      </c>
      <c r="D26" s="72" t="s">
        <v>697</v>
      </c>
      <c r="E26" s="72" t="s">
        <v>698</v>
      </c>
      <c r="F26" s="72"/>
      <c r="G26" s="73" t="s">
        <v>16</v>
      </c>
      <c r="H26" s="73">
        <v>10</v>
      </c>
      <c r="I26" s="74"/>
      <c r="J26" s="75">
        <f t="shared" si="0"/>
        <v>0</v>
      </c>
      <c r="K26" s="75">
        <f t="shared" si="1"/>
        <v>0</v>
      </c>
      <c r="L26" s="76"/>
      <c r="M26" s="75">
        <f t="shared" si="2"/>
        <v>0</v>
      </c>
      <c r="N26" s="66"/>
    </row>
    <row r="27" spans="1:14" ht="24.75" customHeight="1">
      <c r="A27" s="53">
        <v>25</v>
      </c>
      <c r="B27" s="70" t="s">
        <v>275</v>
      </c>
      <c r="C27" s="71" t="s">
        <v>699</v>
      </c>
      <c r="D27" s="72" t="s">
        <v>31</v>
      </c>
      <c r="E27" s="72" t="s">
        <v>700</v>
      </c>
      <c r="F27" s="72"/>
      <c r="G27" s="73" t="s">
        <v>16</v>
      </c>
      <c r="H27" s="73">
        <v>20</v>
      </c>
      <c r="I27" s="74"/>
      <c r="J27" s="75">
        <f t="shared" si="0"/>
        <v>0</v>
      </c>
      <c r="K27" s="75">
        <f t="shared" si="1"/>
        <v>0</v>
      </c>
      <c r="L27" s="76"/>
      <c r="M27" s="75">
        <f t="shared" si="2"/>
        <v>0</v>
      </c>
      <c r="N27" s="66"/>
    </row>
    <row r="28" spans="1:14" ht="24.75" customHeight="1">
      <c r="A28" s="53">
        <v>26</v>
      </c>
      <c r="B28" s="70" t="s">
        <v>701</v>
      </c>
      <c r="C28" s="71" t="s">
        <v>702</v>
      </c>
      <c r="D28" s="72"/>
      <c r="E28" s="72" t="s">
        <v>703</v>
      </c>
      <c r="F28" s="72"/>
      <c r="G28" s="73" t="s">
        <v>16</v>
      </c>
      <c r="H28" s="73">
        <v>10</v>
      </c>
      <c r="I28" s="74"/>
      <c r="J28" s="75">
        <f t="shared" si="0"/>
        <v>0</v>
      </c>
      <c r="K28" s="75">
        <f t="shared" si="1"/>
        <v>0</v>
      </c>
      <c r="L28" s="76"/>
      <c r="M28" s="75">
        <f t="shared" si="2"/>
        <v>0</v>
      </c>
      <c r="N28" s="66"/>
    </row>
    <row r="29" spans="1:14" ht="33" customHeight="1">
      <c r="A29" s="53">
        <v>27</v>
      </c>
      <c r="B29" s="70" t="s">
        <v>704</v>
      </c>
      <c r="C29" s="71" t="s">
        <v>675</v>
      </c>
      <c r="D29" s="72" t="s">
        <v>705</v>
      </c>
      <c r="E29" s="72" t="s">
        <v>268</v>
      </c>
      <c r="F29" s="72"/>
      <c r="G29" s="73" t="s">
        <v>16</v>
      </c>
      <c r="H29" s="73">
        <v>10</v>
      </c>
      <c r="I29" s="74"/>
      <c r="J29" s="75">
        <f t="shared" si="0"/>
        <v>0</v>
      </c>
      <c r="K29" s="75">
        <f t="shared" si="1"/>
        <v>0</v>
      </c>
      <c r="L29" s="76"/>
      <c r="M29" s="75">
        <f t="shared" si="2"/>
        <v>0</v>
      </c>
      <c r="N29" s="66"/>
    </row>
    <row r="30" spans="1:14" ht="36" customHeight="1">
      <c r="A30" s="53">
        <v>28</v>
      </c>
      <c r="B30" s="70" t="s">
        <v>706</v>
      </c>
      <c r="C30" s="71" t="s">
        <v>675</v>
      </c>
      <c r="D30" s="72" t="s">
        <v>544</v>
      </c>
      <c r="E30" s="72" t="s">
        <v>268</v>
      </c>
      <c r="F30" s="72"/>
      <c r="G30" s="73" t="s">
        <v>16</v>
      </c>
      <c r="H30" s="73">
        <v>2</v>
      </c>
      <c r="I30" s="74"/>
      <c r="J30" s="75">
        <f t="shared" si="0"/>
        <v>0</v>
      </c>
      <c r="K30" s="75">
        <f t="shared" si="1"/>
        <v>0</v>
      </c>
      <c r="L30" s="76"/>
      <c r="M30" s="75">
        <f t="shared" si="2"/>
        <v>0</v>
      </c>
      <c r="N30" s="66"/>
    </row>
    <row r="31" spans="1:14" ht="32.25" customHeight="1">
      <c r="A31" s="53">
        <v>29</v>
      </c>
      <c r="B31" s="70" t="s">
        <v>279</v>
      </c>
      <c r="C31" s="71" t="s">
        <v>20</v>
      </c>
      <c r="D31" s="72" t="s">
        <v>707</v>
      </c>
      <c r="E31" s="72" t="s">
        <v>674</v>
      </c>
      <c r="F31" s="72"/>
      <c r="G31" s="73" t="s">
        <v>16</v>
      </c>
      <c r="H31" s="73">
        <v>30</v>
      </c>
      <c r="I31" s="74"/>
      <c r="J31" s="75">
        <f t="shared" si="0"/>
        <v>0</v>
      </c>
      <c r="K31" s="75">
        <f t="shared" si="1"/>
        <v>0</v>
      </c>
      <c r="L31" s="76"/>
      <c r="M31" s="75">
        <f t="shared" si="2"/>
        <v>0</v>
      </c>
      <c r="N31" s="66"/>
    </row>
    <row r="32" spans="1:14" ht="35.25" customHeight="1">
      <c r="A32" s="53">
        <v>30</v>
      </c>
      <c r="B32" s="70" t="s">
        <v>708</v>
      </c>
      <c r="C32" s="71" t="s">
        <v>709</v>
      </c>
      <c r="D32" s="72" t="s">
        <v>710</v>
      </c>
      <c r="E32" s="72" t="s">
        <v>711</v>
      </c>
      <c r="F32" s="72"/>
      <c r="G32" s="73" t="s">
        <v>16</v>
      </c>
      <c r="H32" s="73">
        <v>10</v>
      </c>
      <c r="I32" s="74"/>
      <c r="J32" s="75">
        <f t="shared" si="0"/>
        <v>0</v>
      </c>
      <c r="K32" s="75">
        <f t="shared" si="1"/>
        <v>0</v>
      </c>
      <c r="L32" s="76"/>
      <c r="M32" s="75">
        <f t="shared" si="2"/>
        <v>0</v>
      </c>
      <c r="N32" s="66"/>
    </row>
    <row r="33" spans="1:14" ht="34.5" customHeight="1">
      <c r="A33" s="53">
        <v>31</v>
      </c>
      <c r="B33" s="70" t="s">
        <v>708</v>
      </c>
      <c r="C33" s="71" t="s">
        <v>712</v>
      </c>
      <c r="D33" s="72" t="s">
        <v>713</v>
      </c>
      <c r="E33" s="72" t="s">
        <v>714</v>
      </c>
      <c r="F33" s="72"/>
      <c r="G33" s="73" t="s">
        <v>16</v>
      </c>
      <c r="H33" s="73">
        <v>25</v>
      </c>
      <c r="I33" s="74"/>
      <c r="J33" s="75">
        <f t="shared" si="0"/>
        <v>0</v>
      </c>
      <c r="K33" s="75">
        <f t="shared" si="1"/>
        <v>0</v>
      </c>
      <c r="L33" s="76"/>
      <c r="M33" s="75">
        <f t="shared" si="2"/>
        <v>0</v>
      </c>
      <c r="N33" s="66"/>
    </row>
    <row r="34" spans="1:14" ht="34.5" customHeight="1">
      <c r="A34" s="53">
        <v>32</v>
      </c>
      <c r="B34" s="70" t="s">
        <v>708</v>
      </c>
      <c r="C34" s="71" t="s">
        <v>712</v>
      </c>
      <c r="D34" s="72" t="s">
        <v>715</v>
      </c>
      <c r="E34" s="72" t="s">
        <v>714</v>
      </c>
      <c r="F34" s="72"/>
      <c r="G34" s="73" t="s">
        <v>16</v>
      </c>
      <c r="H34" s="73">
        <v>60</v>
      </c>
      <c r="I34" s="74"/>
      <c r="J34" s="75">
        <f t="shared" si="0"/>
        <v>0</v>
      </c>
      <c r="K34" s="75">
        <f t="shared" si="1"/>
        <v>0</v>
      </c>
      <c r="L34" s="76"/>
      <c r="M34" s="75">
        <f t="shared" si="2"/>
        <v>0</v>
      </c>
      <c r="N34" s="66"/>
    </row>
    <row r="35" spans="1:14" ht="39.75" customHeight="1">
      <c r="A35" s="53">
        <v>33</v>
      </c>
      <c r="B35" s="70" t="s">
        <v>708</v>
      </c>
      <c r="C35" s="71" t="s">
        <v>716</v>
      </c>
      <c r="D35" s="72" t="s">
        <v>717</v>
      </c>
      <c r="E35" s="72" t="s">
        <v>718</v>
      </c>
      <c r="F35" s="72"/>
      <c r="G35" s="73" t="s">
        <v>16</v>
      </c>
      <c r="H35" s="73">
        <v>2</v>
      </c>
      <c r="I35" s="74"/>
      <c r="J35" s="75">
        <f aca="true" t="shared" si="3" ref="J35:J66">I35*H35</f>
        <v>0</v>
      </c>
      <c r="K35" s="75">
        <f aca="true" t="shared" si="4" ref="K35:K66">I35+I35*L35</f>
        <v>0</v>
      </c>
      <c r="L35" s="76"/>
      <c r="M35" s="75">
        <f aca="true" t="shared" si="5" ref="M35:M66">J35*L35+J35</f>
        <v>0</v>
      </c>
      <c r="N35" s="66"/>
    </row>
    <row r="36" spans="1:14" ht="31.5" customHeight="1">
      <c r="A36" s="53">
        <v>34</v>
      </c>
      <c r="B36" s="70" t="s">
        <v>708</v>
      </c>
      <c r="C36" s="71" t="s">
        <v>716</v>
      </c>
      <c r="D36" s="72" t="s">
        <v>719</v>
      </c>
      <c r="E36" s="72" t="s">
        <v>718</v>
      </c>
      <c r="F36" s="72"/>
      <c r="G36" s="73" t="s">
        <v>16</v>
      </c>
      <c r="H36" s="73">
        <v>2</v>
      </c>
      <c r="I36" s="74"/>
      <c r="J36" s="75">
        <f t="shared" si="3"/>
        <v>0</v>
      </c>
      <c r="K36" s="75">
        <f t="shared" si="4"/>
        <v>0</v>
      </c>
      <c r="L36" s="76"/>
      <c r="M36" s="75">
        <f t="shared" si="5"/>
        <v>0</v>
      </c>
      <c r="N36" s="66"/>
    </row>
    <row r="37" spans="1:14" ht="30" customHeight="1">
      <c r="A37" s="53">
        <v>35</v>
      </c>
      <c r="B37" s="70" t="s">
        <v>720</v>
      </c>
      <c r="C37" s="71" t="s">
        <v>721</v>
      </c>
      <c r="D37" s="72" t="s">
        <v>361</v>
      </c>
      <c r="E37" s="72" t="s">
        <v>722</v>
      </c>
      <c r="F37" s="72"/>
      <c r="G37" s="73" t="s">
        <v>16</v>
      </c>
      <c r="H37" s="73">
        <v>10</v>
      </c>
      <c r="I37" s="74"/>
      <c r="J37" s="75">
        <f t="shared" si="3"/>
        <v>0</v>
      </c>
      <c r="K37" s="75">
        <f t="shared" si="4"/>
        <v>0</v>
      </c>
      <c r="L37" s="76"/>
      <c r="M37" s="75">
        <f t="shared" si="5"/>
        <v>0</v>
      </c>
      <c r="N37" s="66"/>
    </row>
    <row r="38" spans="1:14" ht="30" customHeight="1">
      <c r="A38" s="53">
        <v>36</v>
      </c>
      <c r="B38" s="70" t="s">
        <v>723</v>
      </c>
      <c r="C38" s="71" t="s">
        <v>724</v>
      </c>
      <c r="D38" s="72" t="s">
        <v>725</v>
      </c>
      <c r="E38" s="72" t="s">
        <v>726</v>
      </c>
      <c r="F38" s="72"/>
      <c r="G38" s="73" t="s">
        <v>16</v>
      </c>
      <c r="H38" s="73">
        <v>10</v>
      </c>
      <c r="I38" s="74"/>
      <c r="J38" s="75">
        <f t="shared" si="3"/>
        <v>0</v>
      </c>
      <c r="K38" s="75">
        <f t="shared" si="4"/>
        <v>0</v>
      </c>
      <c r="L38" s="76"/>
      <c r="M38" s="75">
        <f t="shared" si="5"/>
        <v>0</v>
      </c>
      <c r="N38" s="66"/>
    </row>
    <row r="39" spans="1:14" ht="30.75" customHeight="1">
      <c r="A39" s="53">
        <v>37</v>
      </c>
      <c r="B39" s="70" t="s">
        <v>727</v>
      </c>
      <c r="C39" s="71" t="s">
        <v>654</v>
      </c>
      <c r="D39" s="72"/>
      <c r="E39" s="72" t="s">
        <v>111</v>
      </c>
      <c r="F39" s="72"/>
      <c r="G39" s="73" t="s">
        <v>16</v>
      </c>
      <c r="H39" s="73">
        <v>2</v>
      </c>
      <c r="I39" s="74"/>
      <c r="J39" s="75">
        <f t="shared" si="3"/>
        <v>0</v>
      </c>
      <c r="K39" s="75">
        <f t="shared" si="4"/>
        <v>0</v>
      </c>
      <c r="L39" s="76"/>
      <c r="M39" s="75">
        <f t="shared" si="5"/>
        <v>0</v>
      </c>
      <c r="N39" s="66"/>
    </row>
    <row r="40" spans="1:14" ht="24.75" customHeight="1">
      <c r="A40" s="53">
        <v>38</v>
      </c>
      <c r="B40" s="70" t="s">
        <v>309</v>
      </c>
      <c r="C40" s="71" t="s">
        <v>645</v>
      </c>
      <c r="D40" s="77">
        <v>0.03</v>
      </c>
      <c r="E40" s="72" t="s">
        <v>690</v>
      </c>
      <c r="F40" s="72"/>
      <c r="G40" s="73" t="s">
        <v>16</v>
      </c>
      <c r="H40" s="73">
        <v>5</v>
      </c>
      <c r="I40" s="74"/>
      <c r="J40" s="75">
        <f t="shared" si="3"/>
        <v>0</v>
      </c>
      <c r="K40" s="75">
        <f t="shared" si="4"/>
        <v>0</v>
      </c>
      <c r="L40" s="76"/>
      <c r="M40" s="75">
        <f t="shared" si="5"/>
        <v>0</v>
      </c>
      <c r="N40" s="66"/>
    </row>
    <row r="41" spans="1:14" ht="24.75" customHeight="1">
      <c r="A41" s="53">
        <v>39</v>
      </c>
      <c r="B41" s="70" t="s">
        <v>728</v>
      </c>
      <c r="C41" s="71" t="s">
        <v>645</v>
      </c>
      <c r="D41" s="72"/>
      <c r="E41" s="72" t="s">
        <v>115</v>
      </c>
      <c r="F41" s="72"/>
      <c r="G41" s="73" t="s">
        <v>16</v>
      </c>
      <c r="H41" s="73">
        <v>20</v>
      </c>
      <c r="I41" s="74"/>
      <c r="J41" s="75">
        <f t="shared" si="3"/>
        <v>0</v>
      </c>
      <c r="K41" s="75">
        <f t="shared" si="4"/>
        <v>0</v>
      </c>
      <c r="L41" s="76"/>
      <c r="M41" s="75">
        <f t="shared" si="5"/>
        <v>0</v>
      </c>
      <c r="N41" s="66"/>
    </row>
    <row r="42" spans="1:14" ht="30" customHeight="1">
      <c r="A42" s="53">
        <v>40</v>
      </c>
      <c r="B42" s="70" t="s">
        <v>729</v>
      </c>
      <c r="C42" s="71" t="s">
        <v>730</v>
      </c>
      <c r="D42" s="77" t="s">
        <v>731</v>
      </c>
      <c r="E42" s="72" t="s">
        <v>55</v>
      </c>
      <c r="F42" s="72"/>
      <c r="G42" s="73" t="s">
        <v>16</v>
      </c>
      <c r="H42" s="73">
        <v>5</v>
      </c>
      <c r="I42" s="74"/>
      <c r="J42" s="75">
        <f t="shared" si="3"/>
        <v>0</v>
      </c>
      <c r="K42" s="75">
        <f t="shared" si="4"/>
        <v>0</v>
      </c>
      <c r="L42" s="76"/>
      <c r="M42" s="75">
        <f t="shared" si="5"/>
        <v>0</v>
      </c>
      <c r="N42" s="66"/>
    </row>
    <row r="43" spans="1:14" ht="32.25" customHeight="1">
      <c r="A43" s="53">
        <v>41</v>
      </c>
      <c r="B43" s="70" t="s">
        <v>732</v>
      </c>
      <c r="C43" s="71" t="s">
        <v>501</v>
      </c>
      <c r="D43" s="72" t="s">
        <v>733</v>
      </c>
      <c r="E43" s="72" t="s">
        <v>55</v>
      </c>
      <c r="F43" s="72"/>
      <c r="G43" s="73" t="s">
        <v>16</v>
      </c>
      <c r="H43" s="73">
        <v>10</v>
      </c>
      <c r="I43" s="74"/>
      <c r="J43" s="75">
        <f t="shared" si="3"/>
        <v>0</v>
      </c>
      <c r="K43" s="75">
        <f t="shared" si="4"/>
        <v>0</v>
      </c>
      <c r="L43" s="76"/>
      <c r="M43" s="75">
        <f t="shared" si="5"/>
        <v>0</v>
      </c>
      <c r="N43" s="66"/>
    </row>
    <row r="44" spans="1:14" ht="31.5" customHeight="1">
      <c r="A44" s="53">
        <v>42</v>
      </c>
      <c r="B44" s="70" t="s">
        <v>316</v>
      </c>
      <c r="C44" s="71" t="s">
        <v>675</v>
      </c>
      <c r="D44" s="77">
        <v>0.003</v>
      </c>
      <c r="E44" s="72" t="s">
        <v>268</v>
      </c>
      <c r="F44" s="72"/>
      <c r="G44" s="73" t="s">
        <v>16</v>
      </c>
      <c r="H44" s="73">
        <v>5</v>
      </c>
      <c r="I44" s="74"/>
      <c r="J44" s="75">
        <f t="shared" si="3"/>
        <v>0</v>
      </c>
      <c r="K44" s="75">
        <f t="shared" si="4"/>
        <v>0</v>
      </c>
      <c r="L44" s="76"/>
      <c r="M44" s="75">
        <f t="shared" si="5"/>
        <v>0</v>
      </c>
      <c r="N44" s="66"/>
    </row>
    <row r="45" spans="1:14" ht="31.5" customHeight="1">
      <c r="A45" s="53">
        <v>43</v>
      </c>
      <c r="B45" s="70" t="s">
        <v>734</v>
      </c>
      <c r="C45" s="71" t="s">
        <v>645</v>
      </c>
      <c r="D45" s="72" t="s">
        <v>735</v>
      </c>
      <c r="E45" s="72" t="s">
        <v>736</v>
      </c>
      <c r="F45" s="72"/>
      <c r="G45" s="73" t="s">
        <v>16</v>
      </c>
      <c r="H45" s="73">
        <v>80</v>
      </c>
      <c r="I45" s="74"/>
      <c r="J45" s="75">
        <f t="shared" si="3"/>
        <v>0</v>
      </c>
      <c r="K45" s="75">
        <f t="shared" si="4"/>
        <v>0</v>
      </c>
      <c r="L45" s="76"/>
      <c r="M45" s="75">
        <f t="shared" si="5"/>
        <v>0</v>
      </c>
      <c r="N45" s="66"/>
    </row>
    <row r="46" spans="1:14" ht="28.5" customHeight="1">
      <c r="A46" s="53">
        <v>44</v>
      </c>
      <c r="B46" s="70" t="s">
        <v>734</v>
      </c>
      <c r="C46" s="71" t="s">
        <v>654</v>
      </c>
      <c r="D46" s="72" t="s">
        <v>735</v>
      </c>
      <c r="E46" s="72" t="s">
        <v>684</v>
      </c>
      <c r="F46" s="72"/>
      <c r="G46" s="73" t="s">
        <v>16</v>
      </c>
      <c r="H46" s="73">
        <v>10</v>
      </c>
      <c r="I46" s="74"/>
      <c r="J46" s="75">
        <f t="shared" si="3"/>
        <v>0</v>
      </c>
      <c r="K46" s="75">
        <f t="shared" si="4"/>
        <v>0</v>
      </c>
      <c r="L46" s="76"/>
      <c r="M46" s="75">
        <f t="shared" si="5"/>
        <v>0</v>
      </c>
      <c r="N46" s="66"/>
    </row>
    <row r="47" spans="1:14" ht="24.75" customHeight="1">
      <c r="A47" s="53">
        <v>45</v>
      </c>
      <c r="B47" s="70" t="s">
        <v>734</v>
      </c>
      <c r="C47" s="71" t="s">
        <v>665</v>
      </c>
      <c r="D47" s="72" t="s">
        <v>735</v>
      </c>
      <c r="E47" s="72" t="s">
        <v>736</v>
      </c>
      <c r="F47" s="72"/>
      <c r="G47" s="73" t="s">
        <v>16</v>
      </c>
      <c r="H47" s="73">
        <v>5</v>
      </c>
      <c r="I47" s="74"/>
      <c r="J47" s="75">
        <f t="shared" si="3"/>
        <v>0</v>
      </c>
      <c r="K47" s="75">
        <f t="shared" si="4"/>
        <v>0</v>
      </c>
      <c r="L47" s="76"/>
      <c r="M47" s="75">
        <f t="shared" si="5"/>
        <v>0</v>
      </c>
      <c r="N47" s="66"/>
    </row>
    <row r="48" spans="1:14" ht="24.75" customHeight="1">
      <c r="A48" s="53">
        <v>46</v>
      </c>
      <c r="B48" s="70" t="s">
        <v>737</v>
      </c>
      <c r="C48" s="71" t="s">
        <v>665</v>
      </c>
      <c r="D48" s="77">
        <v>0.01</v>
      </c>
      <c r="E48" s="72" t="s">
        <v>690</v>
      </c>
      <c r="F48" s="72"/>
      <c r="G48" s="73" t="s">
        <v>16</v>
      </c>
      <c r="H48" s="73">
        <v>140</v>
      </c>
      <c r="I48" s="74"/>
      <c r="J48" s="75">
        <f t="shared" si="3"/>
        <v>0</v>
      </c>
      <c r="K48" s="75">
        <f t="shared" si="4"/>
        <v>0</v>
      </c>
      <c r="L48" s="76"/>
      <c r="M48" s="75">
        <f t="shared" si="5"/>
        <v>0</v>
      </c>
      <c r="N48" s="66"/>
    </row>
    <row r="49" spans="1:14" ht="35.25" customHeight="1">
      <c r="A49" s="53">
        <v>47</v>
      </c>
      <c r="B49" s="70" t="s">
        <v>737</v>
      </c>
      <c r="C49" s="71" t="s">
        <v>648</v>
      </c>
      <c r="D49" s="77">
        <v>0.01</v>
      </c>
      <c r="E49" s="72" t="s">
        <v>359</v>
      </c>
      <c r="F49" s="72"/>
      <c r="G49" s="73" t="s">
        <v>16</v>
      </c>
      <c r="H49" s="73">
        <v>2</v>
      </c>
      <c r="I49" s="74"/>
      <c r="J49" s="75">
        <f t="shared" si="3"/>
        <v>0</v>
      </c>
      <c r="K49" s="75">
        <f t="shared" si="4"/>
        <v>0</v>
      </c>
      <c r="L49" s="76"/>
      <c r="M49" s="75">
        <f t="shared" si="5"/>
        <v>0</v>
      </c>
      <c r="N49" s="66"/>
    </row>
    <row r="50" spans="1:14" ht="39" customHeight="1">
      <c r="A50" s="53">
        <v>48</v>
      </c>
      <c r="B50" s="70" t="s">
        <v>737</v>
      </c>
      <c r="C50" s="71" t="s">
        <v>738</v>
      </c>
      <c r="D50" s="72" t="s">
        <v>68</v>
      </c>
      <c r="E50" s="72" t="s">
        <v>739</v>
      </c>
      <c r="F50" s="72"/>
      <c r="G50" s="73" t="s">
        <v>16</v>
      </c>
      <c r="H50" s="73">
        <v>10</v>
      </c>
      <c r="I50" s="74"/>
      <c r="J50" s="75">
        <f t="shared" si="3"/>
        <v>0</v>
      </c>
      <c r="K50" s="75">
        <f t="shared" si="4"/>
        <v>0</v>
      </c>
      <c r="L50" s="76"/>
      <c r="M50" s="75">
        <f t="shared" si="5"/>
        <v>0</v>
      </c>
      <c r="N50" s="66"/>
    </row>
    <row r="51" spans="1:14" ht="30" customHeight="1">
      <c r="A51" s="53">
        <v>49</v>
      </c>
      <c r="B51" s="70" t="s">
        <v>740</v>
      </c>
      <c r="C51" s="71" t="s">
        <v>645</v>
      </c>
      <c r="D51" s="72" t="s">
        <v>741</v>
      </c>
      <c r="E51" s="72" t="s">
        <v>690</v>
      </c>
      <c r="F51" s="72"/>
      <c r="G51" s="73" t="s">
        <v>16</v>
      </c>
      <c r="H51" s="73">
        <v>10</v>
      </c>
      <c r="I51" s="74"/>
      <c r="J51" s="75">
        <f t="shared" si="3"/>
        <v>0</v>
      </c>
      <c r="K51" s="75">
        <f t="shared" si="4"/>
        <v>0</v>
      </c>
      <c r="L51" s="76"/>
      <c r="M51" s="75">
        <f t="shared" si="5"/>
        <v>0</v>
      </c>
      <c r="N51" s="66"/>
    </row>
    <row r="52" spans="1:14" ht="41.25" customHeight="1">
      <c r="A52" s="53">
        <v>50</v>
      </c>
      <c r="B52" s="70" t="s">
        <v>742</v>
      </c>
      <c r="C52" s="71" t="s">
        <v>680</v>
      </c>
      <c r="D52" s="72"/>
      <c r="E52" s="72" t="s">
        <v>22</v>
      </c>
      <c r="F52" s="72"/>
      <c r="G52" s="73" t="s">
        <v>16</v>
      </c>
      <c r="H52" s="73">
        <v>20</v>
      </c>
      <c r="I52" s="74"/>
      <c r="J52" s="75">
        <f t="shared" si="3"/>
        <v>0</v>
      </c>
      <c r="K52" s="75">
        <f t="shared" si="4"/>
        <v>0</v>
      </c>
      <c r="L52" s="76"/>
      <c r="M52" s="75">
        <f t="shared" si="5"/>
        <v>0</v>
      </c>
      <c r="N52" s="66"/>
    </row>
    <row r="53" spans="1:14" ht="27.75" customHeight="1">
      <c r="A53" s="53">
        <v>51</v>
      </c>
      <c r="B53" s="70" t="s">
        <v>743</v>
      </c>
      <c r="C53" s="71" t="s">
        <v>645</v>
      </c>
      <c r="D53" s="77" t="s">
        <v>744</v>
      </c>
      <c r="E53" s="72" t="s">
        <v>722</v>
      </c>
      <c r="F53" s="72"/>
      <c r="G53" s="73" t="s">
        <v>16</v>
      </c>
      <c r="H53" s="73">
        <v>10</v>
      </c>
      <c r="I53" s="74"/>
      <c r="J53" s="75">
        <f t="shared" si="3"/>
        <v>0</v>
      </c>
      <c r="K53" s="75">
        <f t="shared" si="4"/>
        <v>0</v>
      </c>
      <c r="L53" s="76"/>
      <c r="M53" s="75">
        <f t="shared" si="5"/>
        <v>0</v>
      </c>
      <c r="N53" s="66"/>
    </row>
    <row r="54" spans="1:14" ht="25.5" customHeight="1">
      <c r="A54" s="53">
        <v>52</v>
      </c>
      <c r="B54" s="70" t="s">
        <v>743</v>
      </c>
      <c r="C54" s="71" t="s">
        <v>648</v>
      </c>
      <c r="D54" s="77" t="s">
        <v>744</v>
      </c>
      <c r="E54" s="72" t="s">
        <v>649</v>
      </c>
      <c r="F54" s="72"/>
      <c r="G54" s="73" t="s">
        <v>16</v>
      </c>
      <c r="H54" s="73">
        <v>5</v>
      </c>
      <c r="I54" s="74"/>
      <c r="J54" s="75">
        <f t="shared" si="3"/>
        <v>0</v>
      </c>
      <c r="K54" s="75">
        <f t="shared" si="4"/>
        <v>0</v>
      </c>
      <c r="L54" s="76"/>
      <c r="M54" s="75">
        <f t="shared" si="5"/>
        <v>0</v>
      </c>
      <c r="N54" s="66"/>
    </row>
    <row r="55" spans="1:14" ht="30.75" customHeight="1">
      <c r="A55" s="53">
        <v>53</v>
      </c>
      <c r="B55" s="70" t="s">
        <v>745</v>
      </c>
      <c r="C55" s="71" t="s">
        <v>665</v>
      </c>
      <c r="D55" s="77" t="s">
        <v>746</v>
      </c>
      <c r="E55" s="72" t="s">
        <v>747</v>
      </c>
      <c r="F55" s="72"/>
      <c r="G55" s="73" t="s">
        <v>16</v>
      </c>
      <c r="H55" s="73">
        <v>15</v>
      </c>
      <c r="I55" s="74"/>
      <c r="J55" s="75">
        <f t="shared" si="3"/>
        <v>0</v>
      </c>
      <c r="K55" s="75">
        <f t="shared" si="4"/>
        <v>0</v>
      </c>
      <c r="L55" s="76"/>
      <c r="M55" s="75">
        <f t="shared" si="5"/>
        <v>0</v>
      </c>
      <c r="N55" s="66"/>
    </row>
    <row r="56" spans="1:14" ht="25.5" customHeight="1">
      <c r="A56" s="53">
        <v>54</v>
      </c>
      <c r="B56" s="70" t="s">
        <v>748</v>
      </c>
      <c r="C56" s="71" t="s">
        <v>645</v>
      </c>
      <c r="D56" s="77">
        <v>0.02</v>
      </c>
      <c r="E56" s="72" t="s">
        <v>694</v>
      </c>
      <c r="F56" s="72"/>
      <c r="G56" s="73" t="s">
        <v>16</v>
      </c>
      <c r="H56" s="73">
        <v>10</v>
      </c>
      <c r="I56" s="74"/>
      <c r="J56" s="75">
        <f t="shared" si="3"/>
        <v>0</v>
      </c>
      <c r="K56" s="75">
        <f t="shared" si="4"/>
        <v>0</v>
      </c>
      <c r="L56" s="76"/>
      <c r="M56" s="75">
        <f t="shared" si="5"/>
        <v>0</v>
      </c>
      <c r="N56" s="66"/>
    </row>
    <row r="57" spans="1:14" ht="40.5" customHeight="1">
      <c r="A57" s="53">
        <v>55</v>
      </c>
      <c r="B57" s="70" t="s">
        <v>749</v>
      </c>
      <c r="C57" s="71" t="s">
        <v>750</v>
      </c>
      <c r="D57" s="72" t="s">
        <v>751</v>
      </c>
      <c r="E57" s="72" t="s">
        <v>694</v>
      </c>
      <c r="F57" s="72"/>
      <c r="G57" s="73" t="s">
        <v>16</v>
      </c>
      <c r="H57" s="73">
        <v>2</v>
      </c>
      <c r="I57" s="74"/>
      <c r="J57" s="75">
        <f t="shared" si="3"/>
        <v>0</v>
      </c>
      <c r="K57" s="75">
        <f t="shared" si="4"/>
        <v>0</v>
      </c>
      <c r="L57" s="76"/>
      <c r="M57" s="75">
        <f t="shared" si="5"/>
        <v>0</v>
      </c>
      <c r="N57" s="66"/>
    </row>
    <row r="58" spans="1:14" ht="45.75" customHeight="1">
      <c r="A58" s="53">
        <v>56</v>
      </c>
      <c r="B58" s="70" t="s">
        <v>330</v>
      </c>
      <c r="C58" s="71" t="s">
        <v>752</v>
      </c>
      <c r="D58" s="72" t="s">
        <v>179</v>
      </c>
      <c r="E58" s="72" t="s">
        <v>268</v>
      </c>
      <c r="F58" s="72"/>
      <c r="G58" s="73" t="s">
        <v>16</v>
      </c>
      <c r="H58" s="73">
        <v>5</v>
      </c>
      <c r="I58" s="74"/>
      <c r="J58" s="75">
        <f t="shared" si="3"/>
        <v>0</v>
      </c>
      <c r="K58" s="75">
        <f t="shared" si="4"/>
        <v>0</v>
      </c>
      <c r="L58" s="76"/>
      <c r="M58" s="75">
        <f t="shared" si="5"/>
        <v>0</v>
      </c>
      <c r="N58" s="66"/>
    </row>
    <row r="59" spans="1:14" ht="34.5" customHeight="1">
      <c r="A59" s="53">
        <v>57</v>
      </c>
      <c r="B59" s="70" t="s">
        <v>753</v>
      </c>
      <c r="C59" s="71" t="s">
        <v>675</v>
      </c>
      <c r="D59" s="72" t="s">
        <v>754</v>
      </c>
      <c r="E59" s="72" t="s">
        <v>268</v>
      </c>
      <c r="F59" s="72"/>
      <c r="G59" s="73" t="s">
        <v>16</v>
      </c>
      <c r="H59" s="73">
        <v>10</v>
      </c>
      <c r="I59" s="74"/>
      <c r="J59" s="75">
        <f t="shared" si="3"/>
        <v>0</v>
      </c>
      <c r="K59" s="75">
        <f t="shared" si="4"/>
        <v>0</v>
      </c>
      <c r="L59" s="76"/>
      <c r="M59" s="75">
        <f t="shared" si="5"/>
        <v>0</v>
      </c>
      <c r="N59" s="66"/>
    </row>
    <row r="60" spans="1:14" ht="34.5" customHeight="1">
      <c r="A60" s="53">
        <v>58</v>
      </c>
      <c r="B60" s="70" t="s">
        <v>755</v>
      </c>
      <c r="C60" s="71" t="s">
        <v>658</v>
      </c>
      <c r="D60" s="72" t="s">
        <v>756</v>
      </c>
      <c r="E60" s="72" t="s">
        <v>757</v>
      </c>
      <c r="F60" s="72"/>
      <c r="G60" s="73" t="s">
        <v>16</v>
      </c>
      <c r="H60" s="73">
        <v>20</v>
      </c>
      <c r="I60" s="74"/>
      <c r="J60" s="75">
        <f t="shared" si="3"/>
        <v>0</v>
      </c>
      <c r="K60" s="75">
        <f t="shared" si="4"/>
        <v>0</v>
      </c>
      <c r="L60" s="76"/>
      <c r="M60" s="75">
        <f t="shared" si="5"/>
        <v>0</v>
      </c>
      <c r="N60" s="66"/>
    </row>
    <row r="61" spans="1:14" ht="30.75" customHeight="1">
      <c r="A61" s="53">
        <v>59</v>
      </c>
      <c r="B61" s="70" t="s">
        <v>758</v>
      </c>
      <c r="C61" s="71" t="s">
        <v>759</v>
      </c>
      <c r="D61" s="77">
        <v>0.05</v>
      </c>
      <c r="E61" s="72" t="s">
        <v>55</v>
      </c>
      <c r="F61" s="72"/>
      <c r="G61" s="73" t="s">
        <v>16</v>
      </c>
      <c r="H61" s="73">
        <v>5</v>
      </c>
      <c r="I61" s="74"/>
      <c r="J61" s="75">
        <f t="shared" si="3"/>
        <v>0</v>
      </c>
      <c r="K61" s="75">
        <f t="shared" si="4"/>
        <v>0</v>
      </c>
      <c r="L61" s="76"/>
      <c r="M61" s="75">
        <f t="shared" si="5"/>
        <v>0</v>
      </c>
      <c r="N61" s="66"/>
    </row>
    <row r="62" spans="1:14" ht="24.75" customHeight="1">
      <c r="A62" s="53">
        <v>60</v>
      </c>
      <c r="B62" s="70" t="s">
        <v>758</v>
      </c>
      <c r="C62" s="71" t="s">
        <v>658</v>
      </c>
      <c r="D62" s="77">
        <v>0.05</v>
      </c>
      <c r="E62" s="72" t="s">
        <v>760</v>
      </c>
      <c r="F62" s="72"/>
      <c r="G62" s="73" t="s">
        <v>16</v>
      </c>
      <c r="H62" s="73">
        <v>5</v>
      </c>
      <c r="I62" s="74"/>
      <c r="J62" s="75">
        <f t="shared" si="3"/>
        <v>0</v>
      </c>
      <c r="K62" s="75">
        <f t="shared" si="4"/>
        <v>0</v>
      </c>
      <c r="L62" s="76"/>
      <c r="M62" s="75">
        <f t="shared" si="5"/>
        <v>0</v>
      </c>
      <c r="N62" s="66"/>
    </row>
    <row r="63" spans="1:14" ht="24.75" customHeight="1">
      <c r="A63" s="53">
        <v>61</v>
      </c>
      <c r="B63" s="70" t="s">
        <v>335</v>
      </c>
      <c r="C63" s="71" t="s">
        <v>761</v>
      </c>
      <c r="D63" s="72" t="s">
        <v>118</v>
      </c>
      <c r="E63" s="72" t="s">
        <v>268</v>
      </c>
      <c r="F63" s="72"/>
      <c r="G63" s="73" t="s">
        <v>16</v>
      </c>
      <c r="H63" s="73">
        <v>5</v>
      </c>
      <c r="I63" s="74"/>
      <c r="J63" s="75">
        <f t="shared" si="3"/>
        <v>0</v>
      </c>
      <c r="K63" s="75">
        <f t="shared" si="4"/>
        <v>0</v>
      </c>
      <c r="L63" s="76"/>
      <c r="M63" s="75">
        <f t="shared" si="5"/>
        <v>0</v>
      </c>
      <c r="N63" s="66"/>
    </row>
    <row r="64" spans="1:14" ht="24.75" customHeight="1">
      <c r="A64" s="53">
        <v>62</v>
      </c>
      <c r="B64" s="70" t="s">
        <v>762</v>
      </c>
      <c r="C64" s="71" t="s">
        <v>699</v>
      </c>
      <c r="D64" s="72" t="s">
        <v>59</v>
      </c>
      <c r="E64" s="72" t="s">
        <v>763</v>
      </c>
      <c r="F64" s="72"/>
      <c r="G64" s="73" t="s">
        <v>16</v>
      </c>
      <c r="H64" s="73">
        <v>40</v>
      </c>
      <c r="I64" s="74"/>
      <c r="J64" s="75">
        <f t="shared" si="3"/>
        <v>0</v>
      </c>
      <c r="K64" s="75">
        <f t="shared" si="4"/>
        <v>0</v>
      </c>
      <c r="L64" s="76"/>
      <c r="M64" s="75">
        <f t="shared" si="5"/>
        <v>0</v>
      </c>
      <c r="N64" s="66"/>
    </row>
    <row r="65" spans="1:14" ht="24.75" customHeight="1">
      <c r="A65" s="53">
        <v>63</v>
      </c>
      <c r="B65" s="70" t="s">
        <v>762</v>
      </c>
      <c r="C65" s="71" t="s">
        <v>699</v>
      </c>
      <c r="D65" s="72" t="s">
        <v>68</v>
      </c>
      <c r="E65" s="72" t="s">
        <v>763</v>
      </c>
      <c r="F65" s="72"/>
      <c r="G65" s="73" t="s">
        <v>16</v>
      </c>
      <c r="H65" s="73">
        <v>40</v>
      </c>
      <c r="I65" s="74"/>
      <c r="J65" s="75">
        <f t="shared" si="3"/>
        <v>0</v>
      </c>
      <c r="K65" s="75">
        <f t="shared" si="4"/>
        <v>0</v>
      </c>
      <c r="L65" s="76"/>
      <c r="M65" s="75">
        <f t="shared" si="5"/>
        <v>0</v>
      </c>
      <c r="N65" s="66"/>
    </row>
    <row r="66" spans="1:14" ht="54" customHeight="1">
      <c r="A66" s="53">
        <v>64</v>
      </c>
      <c r="B66" s="70" t="s">
        <v>764</v>
      </c>
      <c r="C66" s="71" t="s">
        <v>765</v>
      </c>
      <c r="D66" s="72" t="s">
        <v>766</v>
      </c>
      <c r="E66" s="72" t="s">
        <v>760</v>
      </c>
      <c r="F66" s="72"/>
      <c r="G66" s="73" t="s">
        <v>16</v>
      </c>
      <c r="H66" s="73">
        <v>50</v>
      </c>
      <c r="I66" s="74"/>
      <c r="J66" s="75">
        <f t="shared" si="3"/>
        <v>0</v>
      </c>
      <c r="K66" s="75">
        <f t="shared" si="4"/>
        <v>0</v>
      </c>
      <c r="L66" s="76"/>
      <c r="M66" s="75">
        <f t="shared" si="5"/>
        <v>0</v>
      </c>
      <c r="N66" s="66"/>
    </row>
    <row r="67" spans="1:14" ht="46.5" customHeight="1">
      <c r="A67" s="53">
        <v>65</v>
      </c>
      <c r="B67" s="70" t="s">
        <v>767</v>
      </c>
      <c r="C67" s="71" t="s">
        <v>675</v>
      </c>
      <c r="D67" s="72" t="s">
        <v>768</v>
      </c>
      <c r="E67" s="72" t="s">
        <v>769</v>
      </c>
      <c r="F67" s="72"/>
      <c r="G67" s="73" t="s">
        <v>16</v>
      </c>
      <c r="H67" s="73">
        <v>5</v>
      </c>
      <c r="I67" s="74"/>
      <c r="J67" s="75">
        <f aca="true" t="shared" si="6" ref="J67:J98">I67*H67</f>
        <v>0</v>
      </c>
      <c r="K67" s="75">
        <f aca="true" t="shared" si="7" ref="K67:K98">I67+I67*L67</f>
        <v>0</v>
      </c>
      <c r="L67" s="76"/>
      <c r="M67" s="75">
        <f aca="true" t="shared" si="8" ref="M67:M98">J67*L67+J67</f>
        <v>0</v>
      </c>
      <c r="N67" s="66"/>
    </row>
    <row r="68" spans="1:14" ht="40.5" customHeight="1">
      <c r="A68" s="53">
        <v>66</v>
      </c>
      <c r="B68" s="70" t="s">
        <v>767</v>
      </c>
      <c r="C68" s="71" t="s">
        <v>770</v>
      </c>
      <c r="D68" s="72"/>
      <c r="E68" s="72" t="s">
        <v>111</v>
      </c>
      <c r="F68" s="72"/>
      <c r="G68" s="73" t="s">
        <v>16</v>
      </c>
      <c r="H68" s="73">
        <v>2</v>
      </c>
      <c r="I68" s="74"/>
      <c r="J68" s="75">
        <f t="shared" si="6"/>
        <v>0</v>
      </c>
      <c r="K68" s="75">
        <f t="shared" si="7"/>
        <v>0</v>
      </c>
      <c r="L68" s="76"/>
      <c r="M68" s="75">
        <f t="shared" si="8"/>
        <v>0</v>
      </c>
      <c r="N68" s="66"/>
    </row>
    <row r="69" spans="1:14" ht="33" customHeight="1">
      <c r="A69" s="53">
        <v>67</v>
      </c>
      <c r="B69" s="70" t="s">
        <v>771</v>
      </c>
      <c r="C69" s="71" t="s">
        <v>675</v>
      </c>
      <c r="D69" s="72" t="s">
        <v>100</v>
      </c>
      <c r="E69" s="72" t="s">
        <v>268</v>
      </c>
      <c r="F69" s="72"/>
      <c r="G69" s="73" t="s">
        <v>16</v>
      </c>
      <c r="H69" s="73">
        <v>20</v>
      </c>
      <c r="I69" s="74"/>
      <c r="J69" s="75">
        <f t="shared" si="6"/>
        <v>0</v>
      </c>
      <c r="K69" s="75">
        <f t="shared" si="7"/>
        <v>0</v>
      </c>
      <c r="L69" s="76"/>
      <c r="M69" s="75">
        <f t="shared" si="8"/>
        <v>0</v>
      </c>
      <c r="N69" s="66"/>
    </row>
    <row r="70" spans="1:14" ht="32.25" customHeight="1">
      <c r="A70" s="53">
        <v>68</v>
      </c>
      <c r="B70" s="70" t="s">
        <v>771</v>
      </c>
      <c r="C70" s="71" t="s">
        <v>675</v>
      </c>
      <c r="D70" s="77">
        <v>0.02</v>
      </c>
      <c r="E70" s="72" t="s">
        <v>268</v>
      </c>
      <c r="F70" s="72"/>
      <c r="G70" s="73" t="s">
        <v>16</v>
      </c>
      <c r="H70" s="73">
        <v>20</v>
      </c>
      <c r="I70" s="74"/>
      <c r="J70" s="75">
        <f t="shared" si="6"/>
        <v>0</v>
      </c>
      <c r="K70" s="75">
        <f t="shared" si="7"/>
        <v>0</v>
      </c>
      <c r="L70" s="76"/>
      <c r="M70" s="75">
        <f t="shared" si="8"/>
        <v>0</v>
      </c>
      <c r="N70" s="66"/>
    </row>
    <row r="71" spans="1:14" ht="40.5" customHeight="1">
      <c r="A71" s="53">
        <v>69</v>
      </c>
      <c r="B71" s="70" t="s">
        <v>772</v>
      </c>
      <c r="C71" s="71" t="s">
        <v>773</v>
      </c>
      <c r="D71" s="72" t="s">
        <v>751</v>
      </c>
      <c r="E71" s="72" t="s">
        <v>774</v>
      </c>
      <c r="F71" s="72"/>
      <c r="G71" s="73" t="s">
        <v>16</v>
      </c>
      <c r="H71" s="73">
        <v>2</v>
      </c>
      <c r="I71" s="74"/>
      <c r="J71" s="75">
        <f t="shared" si="6"/>
        <v>0</v>
      </c>
      <c r="K71" s="75">
        <f t="shared" si="7"/>
        <v>0</v>
      </c>
      <c r="L71" s="76"/>
      <c r="M71" s="75">
        <f t="shared" si="8"/>
        <v>0</v>
      </c>
      <c r="N71" s="66"/>
    </row>
    <row r="72" spans="1:14" ht="40.5" customHeight="1">
      <c r="A72" s="53">
        <v>70</v>
      </c>
      <c r="B72" s="70" t="s">
        <v>775</v>
      </c>
      <c r="C72" s="71" t="s">
        <v>654</v>
      </c>
      <c r="D72" s="72" t="s">
        <v>751</v>
      </c>
      <c r="E72" s="72" t="s">
        <v>55</v>
      </c>
      <c r="F72" s="72"/>
      <c r="G72" s="73" t="s">
        <v>16</v>
      </c>
      <c r="H72" s="73">
        <v>2</v>
      </c>
      <c r="I72" s="74"/>
      <c r="J72" s="75">
        <f t="shared" si="6"/>
        <v>0</v>
      </c>
      <c r="K72" s="75">
        <f t="shared" si="7"/>
        <v>0</v>
      </c>
      <c r="L72" s="76"/>
      <c r="M72" s="75">
        <f t="shared" si="8"/>
        <v>0</v>
      </c>
      <c r="N72" s="66"/>
    </row>
    <row r="73" spans="1:14" ht="33" customHeight="1">
      <c r="A73" s="53">
        <v>71</v>
      </c>
      <c r="B73" s="70" t="s">
        <v>776</v>
      </c>
      <c r="C73" s="71" t="s">
        <v>648</v>
      </c>
      <c r="D73" s="77">
        <v>0.025</v>
      </c>
      <c r="E73" s="72" t="s">
        <v>652</v>
      </c>
      <c r="F73" s="72"/>
      <c r="G73" s="73" t="s">
        <v>16</v>
      </c>
      <c r="H73" s="73">
        <v>10</v>
      </c>
      <c r="I73" s="74"/>
      <c r="J73" s="75">
        <f t="shared" si="6"/>
        <v>0</v>
      </c>
      <c r="K73" s="75">
        <f t="shared" si="7"/>
        <v>0</v>
      </c>
      <c r="L73" s="76"/>
      <c r="M73" s="75">
        <f t="shared" si="8"/>
        <v>0</v>
      </c>
      <c r="N73" s="66"/>
    </row>
    <row r="74" spans="1:14" ht="33" customHeight="1">
      <c r="A74" s="53">
        <v>72</v>
      </c>
      <c r="B74" s="70" t="s">
        <v>777</v>
      </c>
      <c r="C74" s="71" t="s">
        <v>501</v>
      </c>
      <c r="D74" s="72" t="s">
        <v>361</v>
      </c>
      <c r="E74" s="72" t="s">
        <v>722</v>
      </c>
      <c r="F74" s="72"/>
      <c r="G74" s="73" t="s">
        <v>16</v>
      </c>
      <c r="H74" s="73">
        <v>10</v>
      </c>
      <c r="I74" s="74"/>
      <c r="J74" s="75">
        <f t="shared" si="6"/>
        <v>0</v>
      </c>
      <c r="K74" s="75">
        <f t="shared" si="7"/>
        <v>0</v>
      </c>
      <c r="L74" s="76"/>
      <c r="M74" s="75">
        <f t="shared" si="8"/>
        <v>0</v>
      </c>
      <c r="N74" s="66"/>
    </row>
    <row r="75" spans="1:14" ht="37.5" customHeight="1">
      <c r="A75" s="53">
        <v>73</v>
      </c>
      <c r="B75" s="70" t="s">
        <v>778</v>
      </c>
      <c r="C75" s="71" t="s">
        <v>779</v>
      </c>
      <c r="D75" s="72" t="s">
        <v>780</v>
      </c>
      <c r="E75" s="72" t="s">
        <v>678</v>
      </c>
      <c r="F75" s="72"/>
      <c r="G75" s="73" t="s">
        <v>16</v>
      </c>
      <c r="H75" s="73">
        <v>10</v>
      </c>
      <c r="I75" s="74"/>
      <c r="J75" s="75">
        <f t="shared" si="6"/>
        <v>0</v>
      </c>
      <c r="K75" s="75">
        <f t="shared" si="7"/>
        <v>0</v>
      </c>
      <c r="L75" s="76"/>
      <c r="M75" s="75">
        <f t="shared" si="8"/>
        <v>0</v>
      </c>
      <c r="N75" s="66"/>
    </row>
    <row r="76" spans="1:14" ht="47.25" customHeight="1">
      <c r="A76" s="53">
        <v>74</v>
      </c>
      <c r="B76" s="70" t="s">
        <v>781</v>
      </c>
      <c r="C76" s="71" t="s">
        <v>782</v>
      </c>
      <c r="D76" s="72" t="s">
        <v>68</v>
      </c>
      <c r="E76" s="72">
        <v>5</v>
      </c>
      <c r="F76" s="72"/>
      <c r="G76" s="73" t="s">
        <v>16</v>
      </c>
      <c r="H76" s="73">
        <v>10</v>
      </c>
      <c r="I76" s="74"/>
      <c r="J76" s="75">
        <f t="shared" si="6"/>
        <v>0</v>
      </c>
      <c r="K76" s="75">
        <f t="shared" si="7"/>
        <v>0</v>
      </c>
      <c r="L76" s="76"/>
      <c r="M76" s="75">
        <f t="shared" si="8"/>
        <v>0</v>
      </c>
      <c r="N76" s="66"/>
    </row>
    <row r="77" spans="1:14" ht="39.75" customHeight="1">
      <c r="A77" s="53">
        <v>75</v>
      </c>
      <c r="B77" s="70" t="s">
        <v>781</v>
      </c>
      <c r="C77" s="71" t="s">
        <v>783</v>
      </c>
      <c r="D77" s="77">
        <v>0.001</v>
      </c>
      <c r="E77" s="72" t="s">
        <v>649</v>
      </c>
      <c r="F77" s="72"/>
      <c r="G77" s="73" t="s">
        <v>16</v>
      </c>
      <c r="H77" s="73">
        <v>10</v>
      </c>
      <c r="I77" s="74"/>
      <c r="J77" s="75">
        <f t="shared" si="6"/>
        <v>0</v>
      </c>
      <c r="K77" s="75">
        <f t="shared" si="7"/>
        <v>0</v>
      </c>
      <c r="L77" s="76"/>
      <c r="M77" s="75">
        <f t="shared" si="8"/>
        <v>0</v>
      </c>
      <c r="N77" s="66"/>
    </row>
    <row r="78" spans="1:14" ht="37.5" customHeight="1">
      <c r="A78" s="53">
        <v>76</v>
      </c>
      <c r="B78" s="70" t="s">
        <v>784</v>
      </c>
      <c r="C78" s="71" t="s">
        <v>654</v>
      </c>
      <c r="D78" s="72" t="s">
        <v>751</v>
      </c>
      <c r="E78" s="72" t="s">
        <v>55</v>
      </c>
      <c r="F78" s="72"/>
      <c r="G78" s="73" t="s">
        <v>16</v>
      </c>
      <c r="H78" s="73">
        <v>2</v>
      </c>
      <c r="I78" s="74"/>
      <c r="J78" s="75">
        <f t="shared" si="6"/>
        <v>0</v>
      </c>
      <c r="K78" s="75">
        <f t="shared" si="7"/>
        <v>0</v>
      </c>
      <c r="L78" s="76"/>
      <c r="M78" s="75">
        <f t="shared" si="8"/>
        <v>0</v>
      </c>
      <c r="N78" s="66"/>
    </row>
    <row r="79" spans="1:14" ht="42" customHeight="1">
      <c r="A79" s="53">
        <v>77</v>
      </c>
      <c r="B79" s="70" t="s">
        <v>785</v>
      </c>
      <c r="C79" s="71" t="s">
        <v>658</v>
      </c>
      <c r="D79" s="72" t="s">
        <v>786</v>
      </c>
      <c r="E79" s="72" t="s">
        <v>787</v>
      </c>
      <c r="F79" s="72"/>
      <c r="G79" s="73" t="s">
        <v>16</v>
      </c>
      <c r="H79" s="73">
        <v>40</v>
      </c>
      <c r="I79" s="74"/>
      <c r="J79" s="75">
        <f t="shared" si="6"/>
        <v>0</v>
      </c>
      <c r="K79" s="75">
        <f t="shared" si="7"/>
        <v>0</v>
      </c>
      <c r="L79" s="76"/>
      <c r="M79" s="75">
        <f t="shared" si="8"/>
        <v>0</v>
      </c>
      <c r="N79" s="66"/>
    </row>
    <row r="80" spans="1:14" ht="48" customHeight="1">
      <c r="A80" s="53">
        <v>78</v>
      </c>
      <c r="B80" s="70" t="s">
        <v>788</v>
      </c>
      <c r="C80" s="71" t="s">
        <v>658</v>
      </c>
      <c r="D80" s="72" t="s">
        <v>789</v>
      </c>
      <c r="E80" s="72" t="s">
        <v>711</v>
      </c>
      <c r="F80" s="72"/>
      <c r="G80" s="73" t="s">
        <v>16</v>
      </c>
      <c r="H80" s="73">
        <v>5</v>
      </c>
      <c r="I80" s="74"/>
      <c r="J80" s="75">
        <f t="shared" si="6"/>
        <v>0</v>
      </c>
      <c r="K80" s="75">
        <f t="shared" si="7"/>
        <v>0</v>
      </c>
      <c r="L80" s="76"/>
      <c r="M80" s="75">
        <f t="shared" si="8"/>
        <v>0</v>
      </c>
      <c r="N80" s="66"/>
    </row>
    <row r="81" spans="1:14" ht="56.25" customHeight="1">
      <c r="A81" s="53">
        <v>79</v>
      </c>
      <c r="B81" s="70" t="s">
        <v>788</v>
      </c>
      <c r="C81" s="71" t="s">
        <v>790</v>
      </c>
      <c r="D81" s="72"/>
      <c r="E81" s="72" t="s">
        <v>791</v>
      </c>
      <c r="F81" s="72"/>
      <c r="G81" s="73" t="s">
        <v>16</v>
      </c>
      <c r="H81" s="73">
        <v>10</v>
      </c>
      <c r="I81" s="74"/>
      <c r="J81" s="75">
        <f t="shared" si="6"/>
        <v>0</v>
      </c>
      <c r="K81" s="75">
        <f t="shared" si="7"/>
        <v>0</v>
      </c>
      <c r="L81" s="76"/>
      <c r="M81" s="75">
        <f t="shared" si="8"/>
        <v>0</v>
      </c>
      <c r="N81" s="66"/>
    </row>
    <row r="82" spans="1:14" ht="36.75" customHeight="1">
      <c r="A82" s="53">
        <v>80</v>
      </c>
      <c r="B82" s="70" t="s">
        <v>792</v>
      </c>
      <c r="C82" s="71" t="s">
        <v>793</v>
      </c>
      <c r="D82" s="77">
        <v>0.001</v>
      </c>
      <c r="E82" s="72" t="s">
        <v>747</v>
      </c>
      <c r="F82" s="72"/>
      <c r="G82" s="73" t="s">
        <v>16</v>
      </c>
      <c r="H82" s="73">
        <v>10</v>
      </c>
      <c r="I82" s="74"/>
      <c r="J82" s="75">
        <f t="shared" si="6"/>
        <v>0</v>
      </c>
      <c r="K82" s="75">
        <f t="shared" si="7"/>
        <v>0</v>
      </c>
      <c r="L82" s="76"/>
      <c r="M82" s="75">
        <f t="shared" si="8"/>
        <v>0</v>
      </c>
      <c r="N82" s="66"/>
    </row>
    <row r="83" spans="1:14" ht="36.75" customHeight="1">
      <c r="A83" s="53">
        <v>81</v>
      </c>
      <c r="B83" s="70" t="s">
        <v>794</v>
      </c>
      <c r="C83" s="71" t="s">
        <v>645</v>
      </c>
      <c r="D83" s="72" t="s">
        <v>795</v>
      </c>
      <c r="E83" s="72" t="s">
        <v>77</v>
      </c>
      <c r="F83" s="72"/>
      <c r="G83" s="73" t="s">
        <v>16</v>
      </c>
      <c r="H83" s="73">
        <v>30</v>
      </c>
      <c r="I83" s="74"/>
      <c r="J83" s="75">
        <f t="shared" si="6"/>
        <v>0</v>
      </c>
      <c r="K83" s="75">
        <f t="shared" si="7"/>
        <v>0</v>
      </c>
      <c r="L83" s="76"/>
      <c r="M83" s="75">
        <f t="shared" si="8"/>
        <v>0</v>
      </c>
      <c r="N83" s="66"/>
    </row>
    <row r="84" spans="1:14" ht="36" customHeight="1">
      <c r="A84" s="53">
        <v>82</v>
      </c>
      <c r="B84" s="70" t="s">
        <v>796</v>
      </c>
      <c r="C84" s="71" t="s">
        <v>645</v>
      </c>
      <c r="D84" s="72" t="s">
        <v>795</v>
      </c>
      <c r="E84" s="72" t="s">
        <v>77</v>
      </c>
      <c r="F84" s="72"/>
      <c r="G84" s="73" t="s">
        <v>16</v>
      </c>
      <c r="H84" s="73">
        <v>10</v>
      </c>
      <c r="I84" s="74"/>
      <c r="J84" s="75">
        <f t="shared" si="6"/>
        <v>0</v>
      </c>
      <c r="K84" s="75">
        <f t="shared" si="7"/>
        <v>0</v>
      </c>
      <c r="L84" s="76"/>
      <c r="M84" s="75">
        <f t="shared" si="8"/>
        <v>0</v>
      </c>
      <c r="N84" s="66"/>
    </row>
    <row r="85" spans="1:14" ht="37.5" customHeight="1">
      <c r="A85" s="53">
        <v>83</v>
      </c>
      <c r="B85" s="79" t="s">
        <v>797</v>
      </c>
      <c r="C85" s="80" t="s">
        <v>645</v>
      </c>
      <c r="D85" s="47" t="s">
        <v>798</v>
      </c>
      <c r="E85" s="47" t="s">
        <v>77</v>
      </c>
      <c r="F85" s="72"/>
      <c r="G85" s="73" t="s">
        <v>16</v>
      </c>
      <c r="H85" s="73">
        <v>5</v>
      </c>
      <c r="I85" s="74"/>
      <c r="J85" s="75">
        <f t="shared" si="6"/>
        <v>0</v>
      </c>
      <c r="K85" s="75">
        <f t="shared" si="7"/>
        <v>0</v>
      </c>
      <c r="L85" s="76"/>
      <c r="M85" s="75">
        <f t="shared" si="8"/>
        <v>0</v>
      </c>
      <c r="N85" s="66"/>
    </row>
    <row r="86" spans="1:14" ht="36" customHeight="1">
      <c r="A86" s="53">
        <v>84</v>
      </c>
      <c r="B86" s="70" t="s">
        <v>799</v>
      </c>
      <c r="C86" s="71" t="s">
        <v>709</v>
      </c>
      <c r="D86" s="72" t="s">
        <v>710</v>
      </c>
      <c r="E86" s="72" t="s">
        <v>800</v>
      </c>
      <c r="F86" s="72"/>
      <c r="G86" s="73" t="s">
        <v>16</v>
      </c>
      <c r="H86" s="73">
        <v>10</v>
      </c>
      <c r="I86" s="74"/>
      <c r="J86" s="75">
        <f t="shared" si="6"/>
        <v>0</v>
      </c>
      <c r="K86" s="75">
        <f t="shared" si="7"/>
        <v>0</v>
      </c>
      <c r="L86" s="76"/>
      <c r="M86" s="75">
        <f t="shared" si="8"/>
        <v>0</v>
      </c>
      <c r="N86" s="66"/>
    </row>
    <row r="87" spans="1:14" ht="36" customHeight="1">
      <c r="A87" s="53">
        <v>85</v>
      </c>
      <c r="B87" s="70" t="s">
        <v>799</v>
      </c>
      <c r="C87" s="71" t="s">
        <v>801</v>
      </c>
      <c r="D87" s="72" t="s">
        <v>802</v>
      </c>
      <c r="E87" s="72" t="s">
        <v>800</v>
      </c>
      <c r="F87" s="72"/>
      <c r="G87" s="73" t="s">
        <v>16</v>
      </c>
      <c r="H87" s="73">
        <v>10</v>
      </c>
      <c r="I87" s="74"/>
      <c r="J87" s="75">
        <f t="shared" si="6"/>
        <v>0</v>
      </c>
      <c r="K87" s="75">
        <f t="shared" si="7"/>
        <v>0</v>
      </c>
      <c r="L87" s="76"/>
      <c r="M87" s="75">
        <f t="shared" si="8"/>
        <v>0</v>
      </c>
      <c r="N87" s="66"/>
    </row>
    <row r="88" spans="1:14" ht="36" customHeight="1">
      <c r="A88" s="53">
        <v>86</v>
      </c>
      <c r="B88" s="70" t="s">
        <v>799</v>
      </c>
      <c r="C88" s="71" t="s">
        <v>801</v>
      </c>
      <c r="D88" s="72" t="s">
        <v>803</v>
      </c>
      <c r="E88" s="72" t="s">
        <v>800</v>
      </c>
      <c r="F88" s="72"/>
      <c r="G88" s="73" t="s">
        <v>16</v>
      </c>
      <c r="H88" s="73">
        <v>2</v>
      </c>
      <c r="I88" s="74"/>
      <c r="J88" s="75">
        <f t="shared" si="6"/>
        <v>0</v>
      </c>
      <c r="K88" s="75">
        <f t="shared" si="7"/>
        <v>0</v>
      </c>
      <c r="L88" s="76"/>
      <c r="M88" s="75">
        <f t="shared" si="8"/>
        <v>0</v>
      </c>
      <c r="N88" s="66"/>
    </row>
    <row r="89" spans="1:14" ht="40.5" customHeight="1">
      <c r="A89" s="53">
        <v>87</v>
      </c>
      <c r="B89" s="70" t="s">
        <v>799</v>
      </c>
      <c r="C89" s="71" t="s">
        <v>801</v>
      </c>
      <c r="D89" s="72" t="s">
        <v>710</v>
      </c>
      <c r="E89" s="72" t="s">
        <v>800</v>
      </c>
      <c r="F89" s="72"/>
      <c r="G89" s="73" t="s">
        <v>16</v>
      </c>
      <c r="H89" s="73">
        <v>2</v>
      </c>
      <c r="I89" s="74"/>
      <c r="J89" s="75">
        <f t="shared" si="6"/>
        <v>0</v>
      </c>
      <c r="K89" s="75">
        <f t="shared" si="7"/>
        <v>0</v>
      </c>
      <c r="L89" s="76"/>
      <c r="M89" s="75">
        <f t="shared" si="8"/>
        <v>0</v>
      </c>
      <c r="N89" s="66"/>
    </row>
    <row r="90" spans="1:14" ht="39" customHeight="1">
      <c r="A90" s="53">
        <v>88</v>
      </c>
      <c r="B90" s="70" t="s">
        <v>799</v>
      </c>
      <c r="C90" s="71" t="s">
        <v>804</v>
      </c>
      <c r="D90" s="72" t="s">
        <v>805</v>
      </c>
      <c r="E90" s="72" t="s">
        <v>806</v>
      </c>
      <c r="F90" s="72"/>
      <c r="G90" s="73" t="s">
        <v>16</v>
      </c>
      <c r="H90" s="73">
        <v>5</v>
      </c>
      <c r="I90" s="74"/>
      <c r="J90" s="75">
        <f t="shared" si="6"/>
        <v>0</v>
      </c>
      <c r="K90" s="75">
        <f t="shared" si="7"/>
        <v>0</v>
      </c>
      <c r="L90" s="76"/>
      <c r="M90" s="75">
        <f t="shared" si="8"/>
        <v>0</v>
      </c>
      <c r="N90" s="66"/>
    </row>
    <row r="91" spans="1:14" ht="36" customHeight="1">
      <c r="A91" s="53">
        <v>89</v>
      </c>
      <c r="B91" s="70" t="s">
        <v>799</v>
      </c>
      <c r="C91" s="71" t="s">
        <v>804</v>
      </c>
      <c r="D91" s="72" t="s">
        <v>802</v>
      </c>
      <c r="E91" s="72" t="s">
        <v>806</v>
      </c>
      <c r="F91" s="72"/>
      <c r="G91" s="73" t="s">
        <v>16</v>
      </c>
      <c r="H91" s="73">
        <v>40</v>
      </c>
      <c r="I91" s="74"/>
      <c r="J91" s="75">
        <f t="shared" si="6"/>
        <v>0</v>
      </c>
      <c r="K91" s="75">
        <f t="shared" si="7"/>
        <v>0</v>
      </c>
      <c r="L91" s="76"/>
      <c r="M91" s="75">
        <f t="shared" si="8"/>
        <v>0</v>
      </c>
      <c r="N91" s="66"/>
    </row>
    <row r="92" spans="1:14" ht="37.5" customHeight="1">
      <c r="A92" s="53">
        <v>90</v>
      </c>
      <c r="B92" s="70" t="s">
        <v>799</v>
      </c>
      <c r="C92" s="71" t="s">
        <v>804</v>
      </c>
      <c r="D92" s="72" t="s">
        <v>710</v>
      </c>
      <c r="E92" s="72" t="s">
        <v>806</v>
      </c>
      <c r="F92" s="72"/>
      <c r="G92" s="73" t="s">
        <v>16</v>
      </c>
      <c r="H92" s="73">
        <v>2</v>
      </c>
      <c r="I92" s="74"/>
      <c r="J92" s="75">
        <f t="shared" si="6"/>
        <v>0</v>
      </c>
      <c r="K92" s="75">
        <f t="shared" si="7"/>
        <v>0</v>
      </c>
      <c r="L92" s="76"/>
      <c r="M92" s="75">
        <f t="shared" si="8"/>
        <v>0</v>
      </c>
      <c r="N92" s="66"/>
    </row>
    <row r="93" spans="1:14" ht="37.5" customHeight="1">
      <c r="A93" s="53">
        <v>91</v>
      </c>
      <c r="B93" s="70" t="s">
        <v>807</v>
      </c>
      <c r="C93" s="71" t="s">
        <v>712</v>
      </c>
      <c r="D93" s="72" t="s">
        <v>808</v>
      </c>
      <c r="E93" s="72" t="s">
        <v>809</v>
      </c>
      <c r="F93" s="72"/>
      <c r="G93" s="73" t="s">
        <v>16</v>
      </c>
      <c r="H93" s="73">
        <v>120</v>
      </c>
      <c r="I93" s="74"/>
      <c r="J93" s="75">
        <f t="shared" si="6"/>
        <v>0</v>
      </c>
      <c r="K93" s="75">
        <f t="shared" si="7"/>
        <v>0</v>
      </c>
      <c r="L93" s="76"/>
      <c r="M93" s="75">
        <f t="shared" si="8"/>
        <v>0</v>
      </c>
      <c r="N93" s="66"/>
    </row>
    <row r="94" spans="1:14" ht="33" customHeight="1">
      <c r="A94" s="53">
        <v>92</v>
      </c>
      <c r="B94" s="70" t="s">
        <v>810</v>
      </c>
      <c r="C94" s="71" t="s">
        <v>675</v>
      </c>
      <c r="D94" s="72" t="s">
        <v>676</v>
      </c>
      <c r="E94" s="72" t="s">
        <v>268</v>
      </c>
      <c r="F94" s="72"/>
      <c r="G94" s="73" t="s">
        <v>16</v>
      </c>
      <c r="H94" s="73">
        <v>5</v>
      </c>
      <c r="I94" s="74"/>
      <c r="J94" s="75">
        <f t="shared" si="6"/>
        <v>0</v>
      </c>
      <c r="K94" s="75">
        <f t="shared" si="7"/>
        <v>0</v>
      </c>
      <c r="L94" s="76"/>
      <c r="M94" s="75">
        <f t="shared" si="8"/>
        <v>0</v>
      </c>
      <c r="N94" s="66"/>
    </row>
    <row r="95" spans="1:14" ht="33" customHeight="1">
      <c r="A95" s="53">
        <v>93</v>
      </c>
      <c r="B95" s="70" t="s">
        <v>811</v>
      </c>
      <c r="C95" s="71" t="s">
        <v>699</v>
      </c>
      <c r="D95" s="72" t="s">
        <v>703</v>
      </c>
      <c r="E95" s="72" t="s">
        <v>812</v>
      </c>
      <c r="F95" s="72"/>
      <c r="G95" s="73" t="s">
        <v>16</v>
      </c>
      <c r="H95" s="73">
        <v>100</v>
      </c>
      <c r="I95" s="74"/>
      <c r="J95" s="75">
        <f t="shared" si="6"/>
        <v>0</v>
      </c>
      <c r="K95" s="75">
        <f t="shared" si="7"/>
        <v>0</v>
      </c>
      <c r="L95" s="76"/>
      <c r="M95" s="75">
        <f t="shared" si="8"/>
        <v>0</v>
      </c>
      <c r="N95" s="66"/>
    </row>
    <row r="96" spans="1:14" ht="31.5" customHeight="1">
      <c r="A96" s="53">
        <v>94</v>
      </c>
      <c r="B96" s="70" t="s">
        <v>813</v>
      </c>
      <c r="C96" s="71" t="s">
        <v>658</v>
      </c>
      <c r="D96" s="72" t="s">
        <v>814</v>
      </c>
      <c r="E96" s="72" t="s">
        <v>815</v>
      </c>
      <c r="F96" s="72"/>
      <c r="G96" s="73" t="s">
        <v>16</v>
      </c>
      <c r="H96" s="73">
        <v>20</v>
      </c>
      <c r="I96" s="74"/>
      <c r="J96" s="75">
        <f t="shared" si="6"/>
        <v>0</v>
      </c>
      <c r="K96" s="75">
        <f t="shared" si="7"/>
        <v>0</v>
      </c>
      <c r="L96" s="76"/>
      <c r="M96" s="75">
        <f t="shared" si="8"/>
        <v>0</v>
      </c>
      <c r="N96" s="66"/>
    </row>
    <row r="97" spans="1:14" ht="30.75" customHeight="1">
      <c r="A97" s="53">
        <v>95</v>
      </c>
      <c r="B97" s="70" t="s">
        <v>816</v>
      </c>
      <c r="C97" s="71" t="s">
        <v>680</v>
      </c>
      <c r="D97" s="72"/>
      <c r="E97" s="72" t="s">
        <v>684</v>
      </c>
      <c r="F97" s="72"/>
      <c r="G97" s="73" t="s">
        <v>16</v>
      </c>
      <c r="H97" s="73">
        <v>30</v>
      </c>
      <c r="I97" s="74"/>
      <c r="J97" s="75">
        <f t="shared" si="6"/>
        <v>0</v>
      </c>
      <c r="K97" s="75">
        <f t="shared" si="7"/>
        <v>0</v>
      </c>
      <c r="L97" s="76"/>
      <c r="M97" s="75">
        <f t="shared" si="8"/>
        <v>0</v>
      </c>
      <c r="N97" s="66"/>
    </row>
    <row r="98" spans="1:14" ht="24.75" customHeight="1">
      <c r="A98" s="53">
        <v>96</v>
      </c>
      <c r="B98" s="70" t="s">
        <v>817</v>
      </c>
      <c r="C98" s="71" t="s">
        <v>699</v>
      </c>
      <c r="D98" s="72" t="s">
        <v>361</v>
      </c>
      <c r="E98" s="72" t="s">
        <v>818</v>
      </c>
      <c r="F98" s="72"/>
      <c r="G98" s="73" t="s">
        <v>16</v>
      </c>
      <c r="H98" s="73">
        <v>30</v>
      </c>
      <c r="I98" s="74"/>
      <c r="J98" s="75">
        <f t="shared" si="6"/>
        <v>0</v>
      </c>
      <c r="K98" s="75">
        <f t="shared" si="7"/>
        <v>0</v>
      </c>
      <c r="L98" s="76"/>
      <c r="M98" s="75">
        <f t="shared" si="8"/>
        <v>0</v>
      </c>
      <c r="N98" s="66"/>
    </row>
    <row r="99" spans="1:14" ht="24.75" customHeight="1">
      <c r="A99" s="53">
        <v>97</v>
      </c>
      <c r="B99" s="70" t="s">
        <v>405</v>
      </c>
      <c r="C99" s="71" t="s">
        <v>665</v>
      </c>
      <c r="D99" s="72" t="s">
        <v>819</v>
      </c>
      <c r="E99" s="72" t="s">
        <v>690</v>
      </c>
      <c r="F99" s="72"/>
      <c r="G99" s="73" t="s">
        <v>16</v>
      </c>
      <c r="H99" s="73">
        <v>20</v>
      </c>
      <c r="I99" s="74"/>
      <c r="J99" s="75">
        <f aca="true" t="shared" si="9" ref="J99:J130">I99*H99</f>
        <v>0</v>
      </c>
      <c r="K99" s="75">
        <f aca="true" t="shared" si="10" ref="K99:K130">I99+I99*L99</f>
        <v>0</v>
      </c>
      <c r="L99" s="76"/>
      <c r="M99" s="75">
        <f aca="true" t="shared" si="11" ref="M99:M130">J99*L99+J99</f>
        <v>0</v>
      </c>
      <c r="N99" s="66"/>
    </row>
    <row r="100" spans="1:14" ht="24.75" customHeight="1">
      <c r="A100" s="53">
        <v>98</v>
      </c>
      <c r="B100" s="70" t="s">
        <v>820</v>
      </c>
      <c r="C100" s="71" t="s">
        <v>665</v>
      </c>
      <c r="D100" s="72" t="s">
        <v>821</v>
      </c>
      <c r="E100" s="72" t="s">
        <v>77</v>
      </c>
      <c r="F100" s="72"/>
      <c r="G100" s="73" t="s">
        <v>16</v>
      </c>
      <c r="H100" s="73">
        <v>100</v>
      </c>
      <c r="I100" s="74"/>
      <c r="J100" s="75">
        <f t="shared" si="9"/>
        <v>0</v>
      </c>
      <c r="K100" s="75">
        <f t="shared" si="10"/>
        <v>0</v>
      </c>
      <c r="L100" s="76"/>
      <c r="M100" s="75">
        <f t="shared" si="11"/>
        <v>0</v>
      </c>
      <c r="N100" s="66"/>
    </row>
    <row r="101" spans="1:14" ht="24.75" customHeight="1">
      <c r="A101" s="53">
        <v>99</v>
      </c>
      <c r="B101" s="70" t="s">
        <v>822</v>
      </c>
      <c r="C101" s="71" t="s">
        <v>665</v>
      </c>
      <c r="D101" s="77">
        <v>0.001</v>
      </c>
      <c r="E101" s="72" t="s">
        <v>77</v>
      </c>
      <c r="F101" s="72"/>
      <c r="G101" s="73" t="s">
        <v>16</v>
      </c>
      <c r="H101" s="73">
        <v>10</v>
      </c>
      <c r="I101" s="74"/>
      <c r="J101" s="75">
        <f t="shared" si="9"/>
        <v>0</v>
      </c>
      <c r="K101" s="75">
        <f t="shared" si="10"/>
        <v>0</v>
      </c>
      <c r="L101" s="76"/>
      <c r="M101" s="75">
        <f t="shared" si="11"/>
        <v>0</v>
      </c>
      <c r="N101" s="66"/>
    </row>
    <row r="102" spans="1:14" ht="24.75" customHeight="1">
      <c r="A102" s="53">
        <v>100</v>
      </c>
      <c r="B102" s="70" t="s">
        <v>822</v>
      </c>
      <c r="C102" s="71" t="s">
        <v>645</v>
      </c>
      <c r="D102" s="77">
        <v>0.001</v>
      </c>
      <c r="E102" s="72" t="s">
        <v>77</v>
      </c>
      <c r="F102" s="72"/>
      <c r="G102" s="73" t="s">
        <v>16</v>
      </c>
      <c r="H102" s="73">
        <v>5</v>
      </c>
      <c r="I102" s="74"/>
      <c r="J102" s="75">
        <f t="shared" si="9"/>
        <v>0</v>
      </c>
      <c r="K102" s="75">
        <f t="shared" si="10"/>
        <v>0</v>
      </c>
      <c r="L102" s="76"/>
      <c r="M102" s="75">
        <f t="shared" si="11"/>
        <v>0</v>
      </c>
      <c r="N102" s="66"/>
    </row>
    <row r="103" spans="1:14" ht="33" customHeight="1">
      <c r="A103" s="53">
        <v>101</v>
      </c>
      <c r="B103" s="70" t="s">
        <v>822</v>
      </c>
      <c r="C103" s="71" t="s">
        <v>648</v>
      </c>
      <c r="D103" s="77">
        <v>0.001</v>
      </c>
      <c r="E103" s="72" t="s">
        <v>690</v>
      </c>
      <c r="F103" s="72"/>
      <c r="G103" s="73" t="s">
        <v>16</v>
      </c>
      <c r="H103" s="73">
        <v>5</v>
      </c>
      <c r="I103" s="74"/>
      <c r="J103" s="75">
        <f t="shared" si="9"/>
        <v>0</v>
      </c>
      <c r="K103" s="75">
        <f t="shared" si="10"/>
        <v>0</v>
      </c>
      <c r="L103" s="76"/>
      <c r="M103" s="75">
        <f t="shared" si="11"/>
        <v>0</v>
      </c>
      <c r="N103" s="66"/>
    </row>
    <row r="104" spans="1:14" ht="33.75" customHeight="1">
      <c r="A104" s="53">
        <v>102</v>
      </c>
      <c r="B104" s="70" t="s">
        <v>823</v>
      </c>
      <c r="C104" s="71" t="s">
        <v>824</v>
      </c>
      <c r="D104" s="77">
        <v>0.03</v>
      </c>
      <c r="E104" s="72" t="s">
        <v>649</v>
      </c>
      <c r="F104" s="72"/>
      <c r="G104" s="73" t="s">
        <v>16</v>
      </c>
      <c r="H104" s="73">
        <v>30</v>
      </c>
      <c r="I104" s="74"/>
      <c r="J104" s="75">
        <f t="shared" si="9"/>
        <v>0</v>
      </c>
      <c r="K104" s="75">
        <f t="shared" si="10"/>
        <v>0</v>
      </c>
      <c r="L104" s="76"/>
      <c r="M104" s="75">
        <f t="shared" si="11"/>
        <v>0</v>
      </c>
      <c r="N104" s="66"/>
    </row>
    <row r="105" spans="1:14" ht="38.25" customHeight="1">
      <c r="A105" s="53">
        <v>103</v>
      </c>
      <c r="B105" s="70" t="s">
        <v>823</v>
      </c>
      <c r="C105" s="71" t="s">
        <v>824</v>
      </c>
      <c r="D105" s="77">
        <v>0.03</v>
      </c>
      <c r="E105" s="72" t="s">
        <v>825</v>
      </c>
      <c r="F105" s="72"/>
      <c r="G105" s="73" t="s">
        <v>16</v>
      </c>
      <c r="H105" s="73">
        <v>2</v>
      </c>
      <c r="I105" s="74"/>
      <c r="J105" s="75">
        <f t="shared" si="9"/>
        <v>0</v>
      </c>
      <c r="K105" s="75">
        <f t="shared" si="10"/>
        <v>0</v>
      </c>
      <c r="L105" s="76"/>
      <c r="M105" s="75">
        <f t="shared" si="11"/>
        <v>0</v>
      </c>
      <c r="N105" s="66"/>
    </row>
    <row r="106" spans="1:14" ht="33" customHeight="1">
      <c r="A106" s="53">
        <v>104</v>
      </c>
      <c r="B106" s="70" t="s">
        <v>826</v>
      </c>
      <c r="C106" s="71" t="s">
        <v>675</v>
      </c>
      <c r="D106" s="72"/>
      <c r="E106" s="72" t="s">
        <v>111</v>
      </c>
      <c r="F106" s="72"/>
      <c r="G106" s="73" t="s">
        <v>16</v>
      </c>
      <c r="H106" s="73">
        <v>5</v>
      </c>
      <c r="I106" s="74"/>
      <c r="J106" s="75">
        <f t="shared" si="9"/>
        <v>0</v>
      </c>
      <c r="K106" s="75">
        <f t="shared" si="10"/>
        <v>0</v>
      </c>
      <c r="L106" s="76"/>
      <c r="M106" s="75">
        <f t="shared" si="11"/>
        <v>0</v>
      </c>
      <c r="N106" s="66"/>
    </row>
    <row r="107" spans="1:14" ht="39" customHeight="1">
      <c r="A107" s="53">
        <v>105</v>
      </c>
      <c r="B107" s="70" t="s">
        <v>827</v>
      </c>
      <c r="C107" s="71" t="s">
        <v>783</v>
      </c>
      <c r="D107" s="77">
        <v>0.03</v>
      </c>
      <c r="E107" s="72" t="s">
        <v>55</v>
      </c>
      <c r="F107" s="72"/>
      <c r="G107" s="73" t="s">
        <v>16</v>
      </c>
      <c r="H107" s="73">
        <v>2</v>
      </c>
      <c r="I107" s="74"/>
      <c r="J107" s="75">
        <f t="shared" si="9"/>
        <v>0</v>
      </c>
      <c r="K107" s="75">
        <f t="shared" si="10"/>
        <v>0</v>
      </c>
      <c r="L107" s="76"/>
      <c r="M107" s="75">
        <f t="shared" si="11"/>
        <v>0</v>
      </c>
      <c r="N107" s="66"/>
    </row>
    <row r="108" spans="1:14" ht="37.5" customHeight="1">
      <c r="A108" s="53">
        <v>106</v>
      </c>
      <c r="B108" s="70" t="s">
        <v>828</v>
      </c>
      <c r="C108" s="71" t="s">
        <v>658</v>
      </c>
      <c r="D108" s="72" t="s">
        <v>829</v>
      </c>
      <c r="E108" s="72" t="s">
        <v>787</v>
      </c>
      <c r="F108" s="72"/>
      <c r="G108" s="73" t="s">
        <v>16</v>
      </c>
      <c r="H108" s="73">
        <v>150</v>
      </c>
      <c r="I108" s="74"/>
      <c r="J108" s="75">
        <f t="shared" si="9"/>
        <v>0</v>
      </c>
      <c r="K108" s="75">
        <f t="shared" si="10"/>
        <v>0</v>
      </c>
      <c r="L108" s="76"/>
      <c r="M108" s="75">
        <f t="shared" si="11"/>
        <v>0</v>
      </c>
      <c r="N108" s="66"/>
    </row>
    <row r="109" spans="1:14" ht="37.5" customHeight="1">
      <c r="A109" s="53">
        <v>107</v>
      </c>
      <c r="B109" s="70" t="s">
        <v>828</v>
      </c>
      <c r="C109" s="71" t="s">
        <v>790</v>
      </c>
      <c r="D109" s="72" t="s">
        <v>719</v>
      </c>
      <c r="E109" s="72" t="s">
        <v>791</v>
      </c>
      <c r="F109" s="72"/>
      <c r="G109" s="73" t="s">
        <v>16</v>
      </c>
      <c r="H109" s="73">
        <v>20</v>
      </c>
      <c r="I109" s="74"/>
      <c r="J109" s="75">
        <f t="shared" si="9"/>
        <v>0</v>
      </c>
      <c r="K109" s="75">
        <f t="shared" si="10"/>
        <v>0</v>
      </c>
      <c r="L109" s="76"/>
      <c r="M109" s="75">
        <f t="shared" si="11"/>
        <v>0</v>
      </c>
      <c r="N109" s="66"/>
    </row>
    <row r="110" spans="1:14" ht="33.75" customHeight="1">
      <c r="A110" s="53">
        <v>108</v>
      </c>
      <c r="B110" s="70" t="s">
        <v>830</v>
      </c>
      <c r="C110" s="71" t="s">
        <v>24</v>
      </c>
      <c r="D110" s="72" t="s">
        <v>68</v>
      </c>
      <c r="E110" s="72">
        <v>30</v>
      </c>
      <c r="F110" s="72"/>
      <c r="G110" s="73" t="s">
        <v>16</v>
      </c>
      <c r="H110" s="73">
        <v>10</v>
      </c>
      <c r="I110" s="74"/>
      <c r="J110" s="75">
        <f t="shared" si="9"/>
        <v>0</v>
      </c>
      <c r="K110" s="75">
        <f t="shared" si="10"/>
        <v>0</v>
      </c>
      <c r="L110" s="76"/>
      <c r="M110" s="75">
        <f t="shared" si="11"/>
        <v>0</v>
      </c>
      <c r="N110" s="66"/>
    </row>
    <row r="111" spans="1:14" ht="33" customHeight="1">
      <c r="A111" s="53">
        <v>109</v>
      </c>
      <c r="B111" s="70" t="s">
        <v>831</v>
      </c>
      <c r="C111" s="71" t="s">
        <v>721</v>
      </c>
      <c r="D111" s="72" t="s">
        <v>361</v>
      </c>
      <c r="E111" s="72" t="s">
        <v>667</v>
      </c>
      <c r="F111" s="72"/>
      <c r="G111" s="73" t="s">
        <v>16</v>
      </c>
      <c r="H111" s="73">
        <v>10</v>
      </c>
      <c r="I111" s="74"/>
      <c r="J111" s="75">
        <f t="shared" si="9"/>
        <v>0</v>
      </c>
      <c r="K111" s="75">
        <f t="shared" si="10"/>
        <v>0</v>
      </c>
      <c r="L111" s="76"/>
      <c r="M111" s="75">
        <f t="shared" si="11"/>
        <v>0</v>
      </c>
      <c r="N111" s="66"/>
    </row>
    <row r="112" spans="1:14" ht="30" customHeight="1">
      <c r="A112" s="53">
        <v>110</v>
      </c>
      <c r="B112" s="70" t="s">
        <v>832</v>
      </c>
      <c r="C112" s="71" t="s">
        <v>20</v>
      </c>
      <c r="D112" s="72" t="s">
        <v>833</v>
      </c>
      <c r="E112" s="72" t="s">
        <v>760</v>
      </c>
      <c r="F112" s="72"/>
      <c r="G112" s="73" t="s">
        <v>16</v>
      </c>
      <c r="H112" s="73">
        <v>800</v>
      </c>
      <c r="I112" s="74"/>
      <c r="J112" s="75">
        <f t="shared" si="9"/>
        <v>0</v>
      </c>
      <c r="K112" s="75">
        <f t="shared" si="10"/>
        <v>0</v>
      </c>
      <c r="L112" s="76"/>
      <c r="M112" s="75">
        <f t="shared" si="11"/>
        <v>0</v>
      </c>
      <c r="N112" s="66"/>
    </row>
    <row r="113" spans="1:14" ht="37.5" customHeight="1">
      <c r="A113" s="53">
        <v>111</v>
      </c>
      <c r="B113" s="70" t="s">
        <v>834</v>
      </c>
      <c r="C113" s="71" t="s">
        <v>675</v>
      </c>
      <c r="D113" s="72" t="s">
        <v>835</v>
      </c>
      <c r="E113" s="72" t="s">
        <v>836</v>
      </c>
      <c r="F113" s="72"/>
      <c r="G113" s="73" t="s">
        <v>16</v>
      </c>
      <c r="H113" s="73">
        <v>2</v>
      </c>
      <c r="I113" s="74"/>
      <c r="J113" s="75">
        <f t="shared" si="9"/>
        <v>0</v>
      </c>
      <c r="K113" s="75">
        <f t="shared" si="10"/>
        <v>0</v>
      </c>
      <c r="L113" s="76"/>
      <c r="M113" s="75">
        <f t="shared" si="11"/>
        <v>0</v>
      </c>
      <c r="N113" s="66"/>
    </row>
    <row r="114" spans="1:14" ht="33" customHeight="1">
      <c r="A114" s="53">
        <v>112</v>
      </c>
      <c r="B114" s="70" t="s">
        <v>837</v>
      </c>
      <c r="C114" s="71" t="s">
        <v>838</v>
      </c>
      <c r="D114" s="72"/>
      <c r="E114" s="72" t="s">
        <v>839</v>
      </c>
      <c r="F114" s="72"/>
      <c r="G114" s="73" t="s">
        <v>16</v>
      </c>
      <c r="H114" s="73">
        <v>100</v>
      </c>
      <c r="I114" s="74"/>
      <c r="J114" s="75">
        <f t="shared" si="9"/>
        <v>0</v>
      </c>
      <c r="K114" s="75">
        <f t="shared" si="10"/>
        <v>0</v>
      </c>
      <c r="L114" s="76"/>
      <c r="M114" s="75">
        <f t="shared" si="11"/>
        <v>0</v>
      </c>
      <c r="N114" s="66"/>
    </row>
    <row r="115" spans="1:14" ht="37.5" customHeight="1">
      <c r="A115" s="53">
        <v>113</v>
      </c>
      <c r="B115" s="70" t="s">
        <v>840</v>
      </c>
      <c r="C115" s="71" t="s">
        <v>841</v>
      </c>
      <c r="D115" s="72"/>
      <c r="E115" s="72" t="s">
        <v>649</v>
      </c>
      <c r="F115" s="72"/>
      <c r="G115" s="73" t="s">
        <v>16</v>
      </c>
      <c r="H115" s="73">
        <v>2</v>
      </c>
      <c r="I115" s="74"/>
      <c r="J115" s="75">
        <f t="shared" si="9"/>
        <v>0</v>
      </c>
      <c r="K115" s="75">
        <f t="shared" si="10"/>
        <v>0</v>
      </c>
      <c r="L115" s="76"/>
      <c r="M115" s="75">
        <f t="shared" si="11"/>
        <v>0</v>
      </c>
      <c r="N115" s="66"/>
    </row>
    <row r="116" spans="1:14" ht="37.5" customHeight="1">
      <c r="A116" s="53">
        <v>114</v>
      </c>
      <c r="B116" s="70" t="s">
        <v>842</v>
      </c>
      <c r="C116" s="71" t="s">
        <v>675</v>
      </c>
      <c r="D116" s="72" t="s">
        <v>843</v>
      </c>
      <c r="E116" s="72" t="s">
        <v>836</v>
      </c>
      <c r="F116" s="72"/>
      <c r="G116" s="73" t="s">
        <v>16</v>
      </c>
      <c r="H116" s="73">
        <v>15</v>
      </c>
      <c r="I116" s="74"/>
      <c r="J116" s="75">
        <f t="shared" si="9"/>
        <v>0</v>
      </c>
      <c r="K116" s="75">
        <f t="shared" si="10"/>
        <v>0</v>
      </c>
      <c r="L116" s="76"/>
      <c r="M116" s="75">
        <f t="shared" si="11"/>
        <v>0</v>
      </c>
      <c r="N116" s="66"/>
    </row>
    <row r="117" spans="1:14" ht="24.75" customHeight="1">
      <c r="A117" s="53">
        <v>115</v>
      </c>
      <c r="B117" s="70" t="s">
        <v>844</v>
      </c>
      <c r="C117" s="71" t="s">
        <v>501</v>
      </c>
      <c r="D117" s="72" t="s">
        <v>845</v>
      </c>
      <c r="E117" s="72" t="s">
        <v>846</v>
      </c>
      <c r="F117" s="72"/>
      <c r="G117" s="73" t="s">
        <v>16</v>
      </c>
      <c r="H117" s="73">
        <v>2</v>
      </c>
      <c r="I117" s="74"/>
      <c r="J117" s="75">
        <f t="shared" si="9"/>
        <v>0</v>
      </c>
      <c r="K117" s="75">
        <f t="shared" si="10"/>
        <v>0</v>
      </c>
      <c r="L117" s="76"/>
      <c r="M117" s="75">
        <f t="shared" si="11"/>
        <v>0</v>
      </c>
      <c r="N117" s="66"/>
    </row>
    <row r="118" spans="1:14" ht="24.75" customHeight="1">
      <c r="A118" s="53">
        <v>116</v>
      </c>
      <c r="B118" s="70" t="s">
        <v>844</v>
      </c>
      <c r="C118" s="71" t="s">
        <v>658</v>
      </c>
      <c r="D118" s="77">
        <v>0.1</v>
      </c>
      <c r="E118" s="72" t="s">
        <v>847</v>
      </c>
      <c r="F118" s="72"/>
      <c r="G118" s="73" t="s">
        <v>16</v>
      </c>
      <c r="H118" s="73">
        <v>2</v>
      </c>
      <c r="I118" s="74"/>
      <c r="J118" s="75">
        <f t="shared" si="9"/>
        <v>0</v>
      </c>
      <c r="K118" s="75">
        <f t="shared" si="10"/>
        <v>0</v>
      </c>
      <c r="L118" s="76"/>
      <c r="M118" s="75">
        <f t="shared" si="11"/>
        <v>0</v>
      </c>
      <c r="N118" s="66"/>
    </row>
    <row r="119" spans="1:14" ht="33.75" customHeight="1">
      <c r="A119" s="53">
        <v>117</v>
      </c>
      <c r="B119" s="70" t="s">
        <v>844</v>
      </c>
      <c r="C119" s="81" t="s">
        <v>446</v>
      </c>
      <c r="D119" s="82" t="s">
        <v>848</v>
      </c>
      <c r="E119" s="82">
        <v>5</v>
      </c>
      <c r="F119" s="82"/>
      <c r="G119" s="83" t="s">
        <v>16</v>
      </c>
      <c r="H119" s="83">
        <v>1</v>
      </c>
      <c r="I119" s="84"/>
      <c r="J119" s="75">
        <f t="shared" si="9"/>
        <v>0</v>
      </c>
      <c r="K119" s="75">
        <f t="shared" si="10"/>
        <v>0</v>
      </c>
      <c r="L119" s="76"/>
      <c r="M119" s="75">
        <f t="shared" si="11"/>
        <v>0</v>
      </c>
      <c r="N119" s="66"/>
    </row>
    <row r="120" spans="1:14" ht="28.5" customHeight="1">
      <c r="A120" s="53">
        <v>118</v>
      </c>
      <c r="B120" s="70" t="s">
        <v>849</v>
      </c>
      <c r="C120" s="71" t="s">
        <v>850</v>
      </c>
      <c r="D120" s="77">
        <v>0.02</v>
      </c>
      <c r="E120" s="72" t="s">
        <v>678</v>
      </c>
      <c r="F120" s="72"/>
      <c r="G120" s="73" t="s">
        <v>16</v>
      </c>
      <c r="H120" s="73">
        <v>20</v>
      </c>
      <c r="I120" s="74"/>
      <c r="J120" s="75">
        <f t="shared" si="9"/>
        <v>0</v>
      </c>
      <c r="K120" s="75">
        <f t="shared" si="10"/>
        <v>0</v>
      </c>
      <c r="L120" s="76"/>
      <c r="M120" s="75">
        <f t="shared" si="11"/>
        <v>0</v>
      </c>
      <c r="N120" s="66"/>
    </row>
    <row r="121" spans="1:14" ht="30.75" customHeight="1">
      <c r="A121" s="53">
        <v>119</v>
      </c>
      <c r="B121" s="70" t="s">
        <v>851</v>
      </c>
      <c r="C121" s="71" t="s">
        <v>665</v>
      </c>
      <c r="D121" s="72" t="s">
        <v>731</v>
      </c>
      <c r="E121" s="72" t="s">
        <v>678</v>
      </c>
      <c r="F121" s="72"/>
      <c r="G121" s="73" t="s">
        <v>16</v>
      </c>
      <c r="H121" s="73">
        <v>300</v>
      </c>
      <c r="I121" s="74"/>
      <c r="J121" s="75">
        <f t="shared" si="9"/>
        <v>0</v>
      </c>
      <c r="K121" s="75">
        <f t="shared" si="10"/>
        <v>0</v>
      </c>
      <c r="L121" s="76"/>
      <c r="M121" s="75">
        <f t="shared" si="11"/>
        <v>0</v>
      </c>
      <c r="N121" s="66"/>
    </row>
    <row r="122" spans="1:14" ht="44.25" customHeight="1">
      <c r="A122" s="53">
        <v>120</v>
      </c>
      <c r="B122" s="70" t="s">
        <v>852</v>
      </c>
      <c r="C122" s="71" t="s">
        <v>853</v>
      </c>
      <c r="D122" s="77">
        <v>0.04</v>
      </c>
      <c r="E122" s="72" t="s">
        <v>334</v>
      </c>
      <c r="F122" s="72"/>
      <c r="G122" s="73" t="s">
        <v>16</v>
      </c>
      <c r="H122" s="73">
        <v>30</v>
      </c>
      <c r="I122" s="74"/>
      <c r="J122" s="75">
        <f t="shared" si="9"/>
        <v>0</v>
      </c>
      <c r="K122" s="75">
        <f t="shared" si="10"/>
        <v>0</v>
      </c>
      <c r="L122" s="76"/>
      <c r="M122" s="75">
        <f t="shared" si="11"/>
        <v>0</v>
      </c>
      <c r="N122" s="66"/>
    </row>
    <row r="123" spans="1:14" ht="35.25" customHeight="1">
      <c r="A123" s="53">
        <v>121</v>
      </c>
      <c r="B123" s="70" t="s">
        <v>854</v>
      </c>
      <c r="C123" s="71" t="s">
        <v>665</v>
      </c>
      <c r="D123" s="72" t="s">
        <v>361</v>
      </c>
      <c r="E123" s="72" t="s">
        <v>855</v>
      </c>
      <c r="F123" s="72"/>
      <c r="G123" s="73" t="s">
        <v>16</v>
      </c>
      <c r="H123" s="73">
        <v>20</v>
      </c>
      <c r="I123" s="74"/>
      <c r="J123" s="75">
        <f t="shared" si="9"/>
        <v>0</v>
      </c>
      <c r="K123" s="75">
        <f t="shared" si="10"/>
        <v>0</v>
      </c>
      <c r="L123" s="76"/>
      <c r="M123" s="75">
        <f t="shared" si="11"/>
        <v>0</v>
      </c>
      <c r="N123" s="66"/>
    </row>
    <row r="124" spans="1:14" ht="34.5" customHeight="1">
      <c r="A124" s="53">
        <v>122</v>
      </c>
      <c r="B124" s="70" t="s">
        <v>856</v>
      </c>
      <c r="C124" s="71" t="s">
        <v>724</v>
      </c>
      <c r="D124" s="72" t="s">
        <v>725</v>
      </c>
      <c r="E124" s="72" t="s">
        <v>726</v>
      </c>
      <c r="F124" s="72"/>
      <c r="G124" s="73" t="s">
        <v>16</v>
      </c>
      <c r="H124" s="73">
        <v>40</v>
      </c>
      <c r="I124" s="74"/>
      <c r="J124" s="75">
        <f t="shared" si="9"/>
        <v>0</v>
      </c>
      <c r="K124" s="75">
        <f t="shared" si="10"/>
        <v>0</v>
      </c>
      <c r="L124" s="76"/>
      <c r="M124" s="75">
        <f t="shared" si="11"/>
        <v>0</v>
      </c>
      <c r="N124" s="66"/>
    </row>
    <row r="125" spans="1:14" ht="37.5" customHeight="1">
      <c r="A125" s="53">
        <v>123</v>
      </c>
      <c r="B125" s="70" t="s">
        <v>857</v>
      </c>
      <c r="C125" s="71" t="s">
        <v>721</v>
      </c>
      <c r="D125" s="72" t="s">
        <v>667</v>
      </c>
      <c r="E125" s="72" t="s">
        <v>667</v>
      </c>
      <c r="F125" s="72"/>
      <c r="G125" s="73" t="s">
        <v>16</v>
      </c>
      <c r="H125" s="73">
        <v>10</v>
      </c>
      <c r="I125" s="74"/>
      <c r="J125" s="75">
        <f t="shared" si="9"/>
        <v>0</v>
      </c>
      <c r="K125" s="75">
        <f t="shared" si="10"/>
        <v>0</v>
      </c>
      <c r="L125" s="76"/>
      <c r="M125" s="75">
        <f t="shared" si="11"/>
        <v>0</v>
      </c>
      <c r="N125" s="66"/>
    </row>
    <row r="126" spans="1:14" ht="45" customHeight="1">
      <c r="A126" s="53">
        <v>124</v>
      </c>
      <c r="B126" s="70" t="s">
        <v>858</v>
      </c>
      <c r="C126" s="71" t="s">
        <v>738</v>
      </c>
      <c r="D126" s="72" t="s">
        <v>18</v>
      </c>
      <c r="E126" s="72" t="s">
        <v>763</v>
      </c>
      <c r="F126" s="72"/>
      <c r="G126" s="73" t="s">
        <v>16</v>
      </c>
      <c r="H126" s="73">
        <v>2</v>
      </c>
      <c r="I126" s="74"/>
      <c r="J126" s="75">
        <f t="shared" si="9"/>
        <v>0</v>
      </c>
      <c r="K126" s="75">
        <f t="shared" si="10"/>
        <v>0</v>
      </c>
      <c r="L126" s="76"/>
      <c r="M126" s="75">
        <f t="shared" si="11"/>
        <v>0</v>
      </c>
      <c r="N126" s="66"/>
    </row>
    <row r="127" spans="1:14" ht="52.5" customHeight="1">
      <c r="A127" s="53">
        <v>125</v>
      </c>
      <c r="B127" s="70" t="s">
        <v>859</v>
      </c>
      <c r="C127" s="71" t="s">
        <v>738</v>
      </c>
      <c r="D127" s="72" t="s">
        <v>860</v>
      </c>
      <c r="E127" s="72" t="s">
        <v>763</v>
      </c>
      <c r="F127" s="72"/>
      <c r="G127" s="73" t="s">
        <v>16</v>
      </c>
      <c r="H127" s="73">
        <v>20</v>
      </c>
      <c r="I127" s="74"/>
      <c r="J127" s="75">
        <f t="shared" si="9"/>
        <v>0</v>
      </c>
      <c r="K127" s="75">
        <f t="shared" si="10"/>
        <v>0</v>
      </c>
      <c r="L127" s="76"/>
      <c r="M127" s="75">
        <f t="shared" si="11"/>
        <v>0</v>
      </c>
      <c r="N127" s="66"/>
    </row>
    <row r="128" spans="1:14" ht="24.75" customHeight="1">
      <c r="A128" s="53">
        <v>126</v>
      </c>
      <c r="B128" s="70" t="s">
        <v>861</v>
      </c>
      <c r="C128" s="71" t="s">
        <v>645</v>
      </c>
      <c r="D128" s="72" t="s">
        <v>862</v>
      </c>
      <c r="E128" s="72" t="s">
        <v>678</v>
      </c>
      <c r="F128" s="72"/>
      <c r="G128" s="73" t="s">
        <v>16</v>
      </c>
      <c r="H128" s="73">
        <v>2</v>
      </c>
      <c r="I128" s="74"/>
      <c r="J128" s="75">
        <f t="shared" si="9"/>
        <v>0</v>
      </c>
      <c r="K128" s="75">
        <f t="shared" si="10"/>
        <v>0</v>
      </c>
      <c r="L128" s="76"/>
      <c r="M128" s="75">
        <f t="shared" si="11"/>
        <v>0</v>
      </c>
      <c r="N128" s="66"/>
    </row>
    <row r="129" spans="1:14" ht="42.75" customHeight="1">
      <c r="A129" s="53">
        <v>127</v>
      </c>
      <c r="B129" s="70" t="s">
        <v>863</v>
      </c>
      <c r="C129" s="71" t="s">
        <v>645</v>
      </c>
      <c r="D129" s="72" t="s">
        <v>864</v>
      </c>
      <c r="E129" s="72" t="s">
        <v>77</v>
      </c>
      <c r="F129" s="72"/>
      <c r="G129" s="73" t="s">
        <v>424</v>
      </c>
      <c r="H129" s="73">
        <v>50</v>
      </c>
      <c r="I129" s="74"/>
      <c r="J129" s="75">
        <f t="shared" si="9"/>
        <v>0</v>
      </c>
      <c r="K129" s="75">
        <f t="shared" si="10"/>
        <v>0</v>
      </c>
      <c r="L129" s="76"/>
      <c r="M129" s="75">
        <f t="shared" si="11"/>
        <v>0</v>
      </c>
      <c r="N129" s="66"/>
    </row>
    <row r="130" spans="1:14" ht="24.75" customHeight="1">
      <c r="A130" s="53">
        <v>128</v>
      </c>
      <c r="B130" s="70" t="s">
        <v>865</v>
      </c>
      <c r="C130" s="71" t="s">
        <v>658</v>
      </c>
      <c r="D130" s="72" t="s">
        <v>866</v>
      </c>
      <c r="E130" s="72" t="s">
        <v>757</v>
      </c>
      <c r="F130" s="72"/>
      <c r="G130" s="73" t="s">
        <v>16</v>
      </c>
      <c r="H130" s="73">
        <v>30</v>
      </c>
      <c r="I130" s="74"/>
      <c r="J130" s="75">
        <f t="shared" si="9"/>
        <v>0</v>
      </c>
      <c r="K130" s="75">
        <f t="shared" si="10"/>
        <v>0</v>
      </c>
      <c r="L130" s="76"/>
      <c r="M130" s="75">
        <f t="shared" si="11"/>
        <v>0</v>
      </c>
      <c r="N130" s="66"/>
    </row>
    <row r="131" spans="1:14" ht="35.25" customHeight="1">
      <c r="A131" s="53">
        <v>129</v>
      </c>
      <c r="B131" s="70" t="s">
        <v>865</v>
      </c>
      <c r="C131" s="71" t="s">
        <v>867</v>
      </c>
      <c r="D131" s="77">
        <v>0.005</v>
      </c>
      <c r="E131" s="72" t="s">
        <v>747</v>
      </c>
      <c r="F131" s="72"/>
      <c r="G131" s="73" t="s">
        <v>16</v>
      </c>
      <c r="H131" s="73">
        <v>10</v>
      </c>
      <c r="I131" s="74"/>
      <c r="J131" s="75">
        <f aca="true" t="shared" si="12" ref="J131:J162">I131*H131</f>
        <v>0</v>
      </c>
      <c r="K131" s="75">
        <f aca="true" t="shared" si="13" ref="K131:K162">I131+I131*L131</f>
        <v>0</v>
      </c>
      <c r="L131" s="76"/>
      <c r="M131" s="75">
        <f aca="true" t="shared" si="14" ref="M131:M162">J131*L131+J131</f>
        <v>0</v>
      </c>
      <c r="N131" s="66"/>
    </row>
    <row r="132" spans="1:14" ht="39.75" customHeight="1">
      <c r="A132" s="53">
        <v>130</v>
      </c>
      <c r="B132" s="70" t="s">
        <v>868</v>
      </c>
      <c r="C132" s="71" t="s">
        <v>869</v>
      </c>
      <c r="D132" s="72" t="s">
        <v>870</v>
      </c>
      <c r="E132" s="72" t="s">
        <v>268</v>
      </c>
      <c r="F132" s="72"/>
      <c r="G132" s="73" t="s">
        <v>16</v>
      </c>
      <c r="H132" s="73">
        <v>50</v>
      </c>
      <c r="I132" s="74"/>
      <c r="J132" s="75">
        <f t="shared" si="12"/>
        <v>0</v>
      </c>
      <c r="K132" s="75">
        <f t="shared" si="13"/>
        <v>0</v>
      </c>
      <c r="L132" s="76"/>
      <c r="M132" s="75">
        <f t="shared" si="14"/>
        <v>0</v>
      </c>
      <c r="N132" s="66"/>
    </row>
    <row r="133" spans="1:14" ht="34.5" customHeight="1">
      <c r="A133" s="53">
        <v>131</v>
      </c>
      <c r="B133" s="70" t="s">
        <v>871</v>
      </c>
      <c r="C133" s="71" t="s">
        <v>20</v>
      </c>
      <c r="D133" s="72" t="s">
        <v>361</v>
      </c>
      <c r="E133" s="72" t="s">
        <v>872</v>
      </c>
      <c r="F133" s="72"/>
      <c r="G133" s="73" t="s">
        <v>16</v>
      </c>
      <c r="H133" s="73">
        <v>50</v>
      </c>
      <c r="I133" s="74"/>
      <c r="J133" s="75">
        <f t="shared" si="12"/>
        <v>0</v>
      </c>
      <c r="K133" s="75">
        <f t="shared" si="13"/>
        <v>0</v>
      </c>
      <c r="L133" s="76"/>
      <c r="M133" s="75">
        <f t="shared" si="14"/>
        <v>0</v>
      </c>
      <c r="N133" s="66"/>
    </row>
    <row r="134" spans="1:14" ht="34.5" customHeight="1">
      <c r="A134" s="53">
        <v>132</v>
      </c>
      <c r="B134" s="70" t="s">
        <v>873</v>
      </c>
      <c r="C134" s="71" t="s">
        <v>721</v>
      </c>
      <c r="D134" s="72" t="s">
        <v>361</v>
      </c>
      <c r="E134" s="72" t="s">
        <v>667</v>
      </c>
      <c r="F134" s="72"/>
      <c r="G134" s="73" t="s">
        <v>16</v>
      </c>
      <c r="H134" s="73">
        <v>2</v>
      </c>
      <c r="I134" s="74"/>
      <c r="J134" s="75">
        <f t="shared" si="12"/>
        <v>0</v>
      </c>
      <c r="K134" s="75">
        <f t="shared" si="13"/>
        <v>0</v>
      </c>
      <c r="L134" s="76"/>
      <c r="M134" s="75">
        <f t="shared" si="14"/>
        <v>0</v>
      </c>
      <c r="N134" s="66"/>
    </row>
    <row r="135" spans="1:14" ht="39" customHeight="1">
      <c r="A135" s="53">
        <v>133</v>
      </c>
      <c r="B135" s="70" t="s">
        <v>874</v>
      </c>
      <c r="C135" s="71" t="s">
        <v>751</v>
      </c>
      <c r="D135" s="72" t="s">
        <v>875</v>
      </c>
      <c r="E135" s="72" t="s">
        <v>876</v>
      </c>
      <c r="F135" s="72"/>
      <c r="G135" s="73" t="s">
        <v>16</v>
      </c>
      <c r="H135" s="73">
        <v>2</v>
      </c>
      <c r="I135" s="74"/>
      <c r="J135" s="75">
        <f t="shared" si="12"/>
        <v>0</v>
      </c>
      <c r="K135" s="75">
        <f t="shared" si="13"/>
        <v>0</v>
      </c>
      <c r="L135" s="76"/>
      <c r="M135" s="75">
        <f t="shared" si="14"/>
        <v>0</v>
      </c>
      <c r="N135" s="66"/>
    </row>
    <row r="136" spans="1:14" ht="34.5" customHeight="1">
      <c r="A136" s="53">
        <v>134</v>
      </c>
      <c r="B136" s="70" t="s">
        <v>877</v>
      </c>
      <c r="C136" s="71" t="s">
        <v>648</v>
      </c>
      <c r="D136" s="72" t="s">
        <v>361</v>
      </c>
      <c r="E136" s="72" t="s">
        <v>674</v>
      </c>
      <c r="F136" s="72"/>
      <c r="G136" s="73" t="s">
        <v>16</v>
      </c>
      <c r="H136" s="73">
        <v>30</v>
      </c>
      <c r="I136" s="74"/>
      <c r="J136" s="75">
        <f t="shared" si="12"/>
        <v>0</v>
      </c>
      <c r="K136" s="75">
        <f t="shared" si="13"/>
        <v>0</v>
      </c>
      <c r="L136" s="76"/>
      <c r="M136" s="75">
        <f t="shared" si="14"/>
        <v>0</v>
      </c>
      <c r="N136" s="66"/>
    </row>
    <row r="137" spans="1:14" ht="38.25" customHeight="1">
      <c r="A137" s="53">
        <v>135</v>
      </c>
      <c r="B137" s="70" t="s">
        <v>517</v>
      </c>
      <c r="C137" s="71" t="s">
        <v>738</v>
      </c>
      <c r="D137" s="72" t="s">
        <v>878</v>
      </c>
      <c r="E137" s="72" t="s">
        <v>763</v>
      </c>
      <c r="F137" s="72"/>
      <c r="G137" s="73" t="s">
        <v>16</v>
      </c>
      <c r="H137" s="73">
        <v>5</v>
      </c>
      <c r="I137" s="74"/>
      <c r="J137" s="75">
        <f t="shared" si="12"/>
        <v>0</v>
      </c>
      <c r="K137" s="75">
        <f t="shared" si="13"/>
        <v>0</v>
      </c>
      <c r="L137" s="76"/>
      <c r="M137" s="75">
        <f t="shared" si="14"/>
        <v>0</v>
      </c>
      <c r="N137" s="66"/>
    </row>
    <row r="138" spans="1:14" ht="43.5" customHeight="1">
      <c r="A138" s="53">
        <v>136</v>
      </c>
      <c r="B138" s="70" t="s">
        <v>879</v>
      </c>
      <c r="C138" s="71" t="s">
        <v>880</v>
      </c>
      <c r="D138" s="72" t="s">
        <v>881</v>
      </c>
      <c r="E138" s="72" t="s">
        <v>263</v>
      </c>
      <c r="F138" s="72"/>
      <c r="G138" s="73" t="s">
        <v>16</v>
      </c>
      <c r="H138" s="73">
        <v>250</v>
      </c>
      <c r="I138" s="74"/>
      <c r="J138" s="75">
        <f t="shared" si="12"/>
        <v>0</v>
      </c>
      <c r="K138" s="75">
        <f t="shared" si="13"/>
        <v>0</v>
      </c>
      <c r="L138" s="76"/>
      <c r="M138" s="75">
        <f t="shared" si="14"/>
        <v>0</v>
      </c>
      <c r="N138" s="66"/>
    </row>
    <row r="139" spans="1:14" ht="50.25" customHeight="1">
      <c r="A139" s="53">
        <v>137</v>
      </c>
      <c r="B139" s="70" t="s">
        <v>879</v>
      </c>
      <c r="C139" s="71" t="s">
        <v>882</v>
      </c>
      <c r="D139" s="72" t="s">
        <v>881</v>
      </c>
      <c r="E139" s="72" t="s">
        <v>883</v>
      </c>
      <c r="F139" s="72"/>
      <c r="G139" s="73" t="s">
        <v>16</v>
      </c>
      <c r="H139" s="73">
        <v>20</v>
      </c>
      <c r="I139" s="74"/>
      <c r="J139" s="75">
        <f t="shared" si="12"/>
        <v>0</v>
      </c>
      <c r="K139" s="75">
        <f t="shared" si="13"/>
        <v>0</v>
      </c>
      <c r="L139" s="76"/>
      <c r="M139" s="75">
        <f t="shared" si="14"/>
        <v>0</v>
      </c>
      <c r="N139" s="66"/>
    </row>
    <row r="140" spans="1:14" ht="24.75" customHeight="1">
      <c r="A140" s="53">
        <v>138</v>
      </c>
      <c r="B140" s="70" t="s">
        <v>884</v>
      </c>
      <c r="C140" s="71" t="s">
        <v>501</v>
      </c>
      <c r="D140" s="72" t="s">
        <v>361</v>
      </c>
      <c r="E140" s="72" t="s">
        <v>791</v>
      </c>
      <c r="F140" s="72"/>
      <c r="G140" s="73" t="s">
        <v>16</v>
      </c>
      <c r="H140" s="73">
        <v>80</v>
      </c>
      <c r="I140" s="74"/>
      <c r="J140" s="75">
        <f t="shared" si="12"/>
        <v>0</v>
      </c>
      <c r="K140" s="75">
        <f t="shared" si="13"/>
        <v>0</v>
      </c>
      <c r="L140" s="76"/>
      <c r="M140" s="75">
        <f t="shared" si="14"/>
        <v>0</v>
      </c>
      <c r="N140" s="66"/>
    </row>
    <row r="141" spans="1:14" ht="39" customHeight="1">
      <c r="A141" s="53">
        <v>139</v>
      </c>
      <c r="B141" s="70" t="s">
        <v>884</v>
      </c>
      <c r="C141" s="71" t="s">
        <v>885</v>
      </c>
      <c r="D141" s="72" t="s">
        <v>361</v>
      </c>
      <c r="E141" s="72" t="s">
        <v>886</v>
      </c>
      <c r="F141" s="72"/>
      <c r="G141" s="73" t="s">
        <v>16</v>
      </c>
      <c r="H141" s="73">
        <v>10</v>
      </c>
      <c r="I141" s="74"/>
      <c r="J141" s="75">
        <f t="shared" si="12"/>
        <v>0</v>
      </c>
      <c r="K141" s="75">
        <f t="shared" si="13"/>
        <v>0</v>
      </c>
      <c r="L141" s="76"/>
      <c r="M141" s="75">
        <f t="shared" si="14"/>
        <v>0</v>
      </c>
      <c r="N141" s="66"/>
    </row>
    <row r="142" spans="1:14" ht="38.25" customHeight="1">
      <c r="A142" s="53">
        <v>140</v>
      </c>
      <c r="B142" s="70" t="s">
        <v>887</v>
      </c>
      <c r="C142" s="71" t="s">
        <v>675</v>
      </c>
      <c r="D142" s="72" t="s">
        <v>676</v>
      </c>
      <c r="E142" s="72" t="s">
        <v>268</v>
      </c>
      <c r="F142" s="72"/>
      <c r="G142" s="73" t="s">
        <v>16</v>
      </c>
      <c r="H142" s="73">
        <v>10</v>
      </c>
      <c r="I142" s="74"/>
      <c r="J142" s="75">
        <f t="shared" si="12"/>
        <v>0</v>
      </c>
      <c r="K142" s="75">
        <f t="shared" si="13"/>
        <v>0</v>
      </c>
      <c r="L142" s="76"/>
      <c r="M142" s="75">
        <f t="shared" si="14"/>
        <v>0</v>
      </c>
      <c r="N142" s="66"/>
    </row>
    <row r="143" spans="1:14" ht="35.25" customHeight="1">
      <c r="A143" s="53">
        <v>141</v>
      </c>
      <c r="B143" s="70" t="s">
        <v>888</v>
      </c>
      <c r="C143" s="71" t="s">
        <v>889</v>
      </c>
      <c r="D143" s="72"/>
      <c r="E143" s="72" t="s">
        <v>890</v>
      </c>
      <c r="F143" s="72"/>
      <c r="G143" s="73" t="s">
        <v>16</v>
      </c>
      <c r="H143" s="73">
        <v>2</v>
      </c>
      <c r="I143" s="74"/>
      <c r="J143" s="75">
        <f t="shared" si="12"/>
        <v>0</v>
      </c>
      <c r="K143" s="75">
        <f t="shared" si="13"/>
        <v>0</v>
      </c>
      <c r="L143" s="76"/>
      <c r="M143" s="75">
        <f t="shared" si="14"/>
        <v>0</v>
      </c>
      <c r="N143" s="66"/>
    </row>
    <row r="144" spans="1:14" ht="33.75" customHeight="1">
      <c r="A144" s="53">
        <v>142</v>
      </c>
      <c r="B144" s="70" t="s">
        <v>891</v>
      </c>
      <c r="C144" s="71" t="s">
        <v>889</v>
      </c>
      <c r="D144" s="72"/>
      <c r="E144" s="72" t="s">
        <v>892</v>
      </c>
      <c r="F144" s="72"/>
      <c r="G144" s="73" t="s">
        <v>16</v>
      </c>
      <c r="H144" s="73">
        <v>2</v>
      </c>
      <c r="I144" s="74"/>
      <c r="J144" s="75">
        <f t="shared" si="12"/>
        <v>0</v>
      </c>
      <c r="K144" s="75">
        <f t="shared" si="13"/>
        <v>0</v>
      </c>
      <c r="L144" s="76"/>
      <c r="M144" s="75">
        <f t="shared" si="14"/>
        <v>0</v>
      </c>
      <c r="N144" s="66"/>
    </row>
    <row r="145" spans="1:14" ht="39" customHeight="1">
      <c r="A145" s="53">
        <v>143</v>
      </c>
      <c r="B145" s="70" t="s">
        <v>893</v>
      </c>
      <c r="C145" s="71" t="s">
        <v>793</v>
      </c>
      <c r="D145" s="72" t="s">
        <v>894</v>
      </c>
      <c r="E145" s="72" t="s">
        <v>747</v>
      </c>
      <c r="F145" s="72"/>
      <c r="G145" s="73" t="s">
        <v>16</v>
      </c>
      <c r="H145" s="73">
        <v>12</v>
      </c>
      <c r="I145" s="74"/>
      <c r="J145" s="75">
        <f t="shared" si="12"/>
        <v>0</v>
      </c>
      <c r="K145" s="75">
        <f t="shared" si="13"/>
        <v>0</v>
      </c>
      <c r="L145" s="76"/>
      <c r="M145" s="75">
        <f t="shared" si="14"/>
        <v>0</v>
      </c>
      <c r="N145" s="66"/>
    </row>
    <row r="146" spans="1:14" ht="46.5" customHeight="1">
      <c r="A146" s="53">
        <v>144</v>
      </c>
      <c r="B146" s="70" t="s">
        <v>893</v>
      </c>
      <c r="C146" s="71" t="s">
        <v>645</v>
      </c>
      <c r="D146" s="72" t="s">
        <v>895</v>
      </c>
      <c r="E146" s="72" t="s">
        <v>55</v>
      </c>
      <c r="F146" s="72"/>
      <c r="G146" s="73" t="s">
        <v>16</v>
      </c>
      <c r="H146" s="73">
        <v>20</v>
      </c>
      <c r="I146" s="74"/>
      <c r="J146" s="75">
        <f t="shared" si="12"/>
        <v>0</v>
      </c>
      <c r="K146" s="75">
        <f t="shared" si="13"/>
        <v>0</v>
      </c>
      <c r="L146" s="76"/>
      <c r="M146" s="75">
        <f t="shared" si="14"/>
        <v>0</v>
      </c>
      <c r="N146" s="66"/>
    </row>
    <row r="147" spans="1:14" ht="41.25" customHeight="1">
      <c r="A147" s="53">
        <v>145</v>
      </c>
      <c r="B147" s="70" t="s">
        <v>893</v>
      </c>
      <c r="C147" s="71" t="s">
        <v>658</v>
      </c>
      <c r="D147" s="72" t="s">
        <v>896</v>
      </c>
      <c r="E147" s="72" t="s">
        <v>757</v>
      </c>
      <c r="F147" s="72"/>
      <c r="G147" s="73" t="s">
        <v>16</v>
      </c>
      <c r="H147" s="73">
        <v>20</v>
      </c>
      <c r="I147" s="74"/>
      <c r="J147" s="75">
        <f t="shared" si="12"/>
        <v>0</v>
      </c>
      <c r="K147" s="75">
        <f t="shared" si="13"/>
        <v>0</v>
      </c>
      <c r="L147" s="76"/>
      <c r="M147" s="75">
        <f t="shared" si="14"/>
        <v>0</v>
      </c>
      <c r="N147" s="66"/>
    </row>
    <row r="148" spans="1:14" ht="24.75" customHeight="1">
      <c r="A148" s="53">
        <v>146</v>
      </c>
      <c r="B148" s="70" t="s">
        <v>531</v>
      </c>
      <c r="C148" s="71" t="s">
        <v>699</v>
      </c>
      <c r="D148" s="72" t="s">
        <v>18</v>
      </c>
      <c r="E148" s="72" t="s">
        <v>763</v>
      </c>
      <c r="F148" s="72"/>
      <c r="G148" s="73" t="s">
        <v>16</v>
      </c>
      <c r="H148" s="73">
        <v>10</v>
      </c>
      <c r="I148" s="74"/>
      <c r="J148" s="75">
        <f t="shared" si="12"/>
        <v>0</v>
      </c>
      <c r="K148" s="75">
        <f t="shared" si="13"/>
        <v>0</v>
      </c>
      <c r="L148" s="76"/>
      <c r="M148" s="75">
        <f t="shared" si="14"/>
        <v>0</v>
      </c>
      <c r="N148" s="66"/>
    </row>
    <row r="149" spans="1:14" ht="28.5" customHeight="1">
      <c r="A149" s="53">
        <v>147</v>
      </c>
      <c r="B149" s="70" t="s">
        <v>897</v>
      </c>
      <c r="C149" s="71" t="s">
        <v>654</v>
      </c>
      <c r="D149" s="72"/>
      <c r="E149" s="72" t="s">
        <v>649</v>
      </c>
      <c r="F149" s="72"/>
      <c r="G149" s="73" t="s">
        <v>16</v>
      </c>
      <c r="H149" s="73">
        <v>10</v>
      </c>
      <c r="I149" s="74"/>
      <c r="J149" s="75">
        <f t="shared" si="12"/>
        <v>0</v>
      </c>
      <c r="K149" s="75">
        <f t="shared" si="13"/>
        <v>0</v>
      </c>
      <c r="L149" s="76"/>
      <c r="M149" s="75">
        <f t="shared" si="14"/>
        <v>0</v>
      </c>
      <c r="N149" s="66"/>
    </row>
    <row r="150" spans="1:14" ht="33.75" customHeight="1">
      <c r="A150" s="53">
        <v>148</v>
      </c>
      <c r="B150" s="70" t="s">
        <v>898</v>
      </c>
      <c r="C150" s="71" t="s">
        <v>680</v>
      </c>
      <c r="D150" s="72"/>
      <c r="E150" s="72" t="s">
        <v>22</v>
      </c>
      <c r="F150" s="72"/>
      <c r="G150" s="73" t="s">
        <v>16</v>
      </c>
      <c r="H150" s="73">
        <v>130</v>
      </c>
      <c r="I150" s="74"/>
      <c r="J150" s="75">
        <f t="shared" si="12"/>
        <v>0</v>
      </c>
      <c r="K150" s="75">
        <f t="shared" si="13"/>
        <v>0</v>
      </c>
      <c r="L150" s="76"/>
      <c r="M150" s="75">
        <f t="shared" si="14"/>
        <v>0</v>
      </c>
      <c r="N150" s="66"/>
    </row>
    <row r="151" spans="1:14" ht="34.5" customHeight="1">
      <c r="A151" s="53">
        <v>149</v>
      </c>
      <c r="B151" s="70" t="s">
        <v>899</v>
      </c>
      <c r="C151" s="71" t="s">
        <v>665</v>
      </c>
      <c r="D151" s="72" t="s">
        <v>900</v>
      </c>
      <c r="E151" s="72" t="s">
        <v>678</v>
      </c>
      <c r="F151" s="72"/>
      <c r="G151" s="73" t="s">
        <v>16</v>
      </c>
      <c r="H151" s="73">
        <v>50</v>
      </c>
      <c r="I151" s="74"/>
      <c r="J151" s="75">
        <f t="shared" si="12"/>
        <v>0</v>
      </c>
      <c r="K151" s="75">
        <f t="shared" si="13"/>
        <v>0</v>
      </c>
      <c r="L151" s="76"/>
      <c r="M151" s="75">
        <f t="shared" si="14"/>
        <v>0</v>
      </c>
      <c r="N151" s="66"/>
    </row>
    <row r="152" spans="1:14" ht="24.75" customHeight="1">
      <c r="A152" s="53">
        <v>150</v>
      </c>
      <c r="B152" s="70" t="s">
        <v>901</v>
      </c>
      <c r="C152" s="71" t="s">
        <v>645</v>
      </c>
      <c r="D152" s="77">
        <v>0.05</v>
      </c>
      <c r="E152" s="72" t="s">
        <v>678</v>
      </c>
      <c r="F152" s="72"/>
      <c r="G152" s="73" t="s">
        <v>16</v>
      </c>
      <c r="H152" s="73">
        <v>20</v>
      </c>
      <c r="I152" s="74"/>
      <c r="J152" s="75">
        <f t="shared" si="12"/>
        <v>0</v>
      </c>
      <c r="K152" s="75">
        <f t="shared" si="13"/>
        <v>0</v>
      </c>
      <c r="L152" s="76"/>
      <c r="M152" s="75">
        <f t="shared" si="14"/>
        <v>0</v>
      </c>
      <c r="N152" s="66"/>
    </row>
    <row r="153" spans="1:14" ht="32.25" customHeight="1">
      <c r="A153" s="53">
        <v>151</v>
      </c>
      <c r="B153" s="70" t="s">
        <v>901</v>
      </c>
      <c r="C153" s="71" t="s">
        <v>699</v>
      </c>
      <c r="D153" s="72" t="s">
        <v>123</v>
      </c>
      <c r="E153" s="72" t="s">
        <v>700</v>
      </c>
      <c r="F153" s="72"/>
      <c r="G153" s="73" t="s">
        <v>16</v>
      </c>
      <c r="H153" s="73">
        <v>10</v>
      </c>
      <c r="I153" s="74"/>
      <c r="J153" s="75">
        <f t="shared" si="12"/>
        <v>0</v>
      </c>
      <c r="K153" s="75">
        <f t="shared" si="13"/>
        <v>0</v>
      </c>
      <c r="L153" s="76"/>
      <c r="M153" s="75">
        <f t="shared" si="14"/>
        <v>0</v>
      </c>
      <c r="N153" s="66"/>
    </row>
    <row r="154" spans="1:14" ht="34.5" customHeight="1">
      <c r="A154" s="53">
        <v>152</v>
      </c>
      <c r="B154" s="70" t="s">
        <v>902</v>
      </c>
      <c r="C154" s="71" t="s">
        <v>675</v>
      </c>
      <c r="D154" s="77">
        <v>0.02</v>
      </c>
      <c r="E154" s="72" t="s">
        <v>903</v>
      </c>
      <c r="F154" s="72"/>
      <c r="G154" s="73" t="s">
        <v>16</v>
      </c>
      <c r="H154" s="73">
        <v>5</v>
      </c>
      <c r="I154" s="74"/>
      <c r="J154" s="75">
        <f t="shared" si="12"/>
        <v>0</v>
      </c>
      <c r="K154" s="75">
        <f t="shared" si="13"/>
        <v>0</v>
      </c>
      <c r="L154" s="76"/>
      <c r="M154" s="75">
        <f t="shared" si="14"/>
        <v>0</v>
      </c>
      <c r="N154" s="66"/>
    </row>
    <row r="155" spans="1:14" ht="33.75" customHeight="1">
      <c r="A155" s="53">
        <v>153</v>
      </c>
      <c r="B155" s="70" t="s">
        <v>904</v>
      </c>
      <c r="C155" s="71" t="s">
        <v>675</v>
      </c>
      <c r="D155" s="77">
        <v>0.014</v>
      </c>
      <c r="E155" s="72" t="s">
        <v>903</v>
      </c>
      <c r="F155" s="72"/>
      <c r="G155" s="73" t="s">
        <v>16</v>
      </c>
      <c r="H155" s="73">
        <v>10</v>
      </c>
      <c r="I155" s="74"/>
      <c r="J155" s="75">
        <f t="shared" si="12"/>
        <v>0</v>
      </c>
      <c r="K155" s="75">
        <f t="shared" si="13"/>
        <v>0</v>
      </c>
      <c r="L155" s="76"/>
      <c r="M155" s="75">
        <f t="shared" si="14"/>
        <v>0</v>
      </c>
      <c r="N155" s="66"/>
    </row>
    <row r="156" spans="1:14" ht="33" customHeight="1">
      <c r="A156" s="53">
        <v>154</v>
      </c>
      <c r="B156" s="70" t="s">
        <v>905</v>
      </c>
      <c r="C156" s="71" t="s">
        <v>645</v>
      </c>
      <c r="D156" s="77">
        <v>0.1</v>
      </c>
      <c r="E156" s="72" t="s">
        <v>690</v>
      </c>
      <c r="F156" s="72"/>
      <c r="G156" s="73" t="s">
        <v>16</v>
      </c>
      <c r="H156" s="73">
        <v>20</v>
      </c>
      <c r="I156" s="74"/>
      <c r="J156" s="75">
        <f t="shared" si="12"/>
        <v>0</v>
      </c>
      <c r="K156" s="75">
        <f t="shared" si="13"/>
        <v>0</v>
      </c>
      <c r="L156" s="76"/>
      <c r="M156" s="75">
        <f t="shared" si="14"/>
        <v>0</v>
      </c>
      <c r="N156" s="66"/>
    </row>
    <row r="157" spans="1:14" ht="45.75" customHeight="1">
      <c r="A157" s="53">
        <v>155</v>
      </c>
      <c r="B157" s="70" t="s">
        <v>905</v>
      </c>
      <c r="C157" s="71" t="s">
        <v>906</v>
      </c>
      <c r="D157" s="72" t="s">
        <v>47</v>
      </c>
      <c r="E157" s="72" t="s">
        <v>907</v>
      </c>
      <c r="F157" s="72"/>
      <c r="G157" s="73" t="s">
        <v>16</v>
      </c>
      <c r="H157" s="73">
        <v>10</v>
      </c>
      <c r="I157" s="74"/>
      <c r="J157" s="75">
        <f t="shared" si="12"/>
        <v>0</v>
      </c>
      <c r="K157" s="75">
        <f t="shared" si="13"/>
        <v>0</v>
      </c>
      <c r="L157" s="76"/>
      <c r="M157" s="75">
        <f t="shared" si="14"/>
        <v>0</v>
      </c>
      <c r="N157" s="66"/>
    </row>
    <row r="158" spans="1:14" ht="41.25" customHeight="1">
      <c r="A158" s="53">
        <v>156</v>
      </c>
      <c r="B158" s="70" t="s">
        <v>905</v>
      </c>
      <c r="C158" s="71" t="s">
        <v>783</v>
      </c>
      <c r="D158" s="77">
        <v>0.1</v>
      </c>
      <c r="E158" s="72" t="s">
        <v>652</v>
      </c>
      <c r="F158" s="72"/>
      <c r="G158" s="73" t="s">
        <v>16</v>
      </c>
      <c r="H158" s="73">
        <v>80</v>
      </c>
      <c r="I158" s="74"/>
      <c r="J158" s="75">
        <f t="shared" si="12"/>
        <v>0</v>
      </c>
      <c r="K158" s="75">
        <f t="shared" si="13"/>
        <v>0</v>
      </c>
      <c r="L158" s="76"/>
      <c r="M158" s="75">
        <f t="shared" si="14"/>
        <v>0</v>
      </c>
      <c r="N158" s="66"/>
    </row>
    <row r="159" spans="1:14" ht="36.75" customHeight="1">
      <c r="A159" s="53">
        <v>157</v>
      </c>
      <c r="B159" s="70" t="s">
        <v>905</v>
      </c>
      <c r="C159" s="71" t="s">
        <v>783</v>
      </c>
      <c r="D159" s="77">
        <v>0.1</v>
      </c>
      <c r="E159" s="72" t="s">
        <v>883</v>
      </c>
      <c r="F159" s="72"/>
      <c r="G159" s="73" t="s">
        <v>16</v>
      </c>
      <c r="H159" s="73">
        <v>1</v>
      </c>
      <c r="I159" s="74"/>
      <c r="J159" s="75">
        <f t="shared" si="12"/>
        <v>0</v>
      </c>
      <c r="K159" s="75">
        <f t="shared" si="13"/>
        <v>0</v>
      </c>
      <c r="L159" s="76"/>
      <c r="M159" s="75">
        <f t="shared" si="14"/>
        <v>0</v>
      </c>
      <c r="N159" s="66"/>
    </row>
    <row r="160" spans="1:14" ht="33" customHeight="1">
      <c r="A160" s="53">
        <v>158</v>
      </c>
      <c r="B160" s="70" t="s">
        <v>549</v>
      </c>
      <c r="C160" s="71" t="s">
        <v>665</v>
      </c>
      <c r="D160" s="77">
        <v>0.005</v>
      </c>
      <c r="E160" s="72" t="s">
        <v>55</v>
      </c>
      <c r="F160" s="72"/>
      <c r="G160" s="73" t="s">
        <v>16</v>
      </c>
      <c r="H160" s="73">
        <v>5</v>
      </c>
      <c r="I160" s="74"/>
      <c r="J160" s="75">
        <f t="shared" si="12"/>
        <v>0</v>
      </c>
      <c r="K160" s="75">
        <f t="shared" si="13"/>
        <v>0</v>
      </c>
      <c r="L160" s="76"/>
      <c r="M160" s="75">
        <f t="shared" si="14"/>
        <v>0</v>
      </c>
      <c r="N160" s="66"/>
    </row>
    <row r="161" spans="1:14" ht="36" customHeight="1">
      <c r="A161" s="53">
        <v>159</v>
      </c>
      <c r="B161" s="70" t="s">
        <v>908</v>
      </c>
      <c r="C161" s="71" t="s">
        <v>648</v>
      </c>
      <c r="D161" s="72" t="s">
        <v>909</v>
      </c>
      <c r="E161" s="72" t="s">
        <v>690</v>
      </c>
      <c r="F161" s="72"/>
      <c r="G161" s="73" t="s">
        <v>16</v>
      </c>
      <c r="H161" s="73">
        <v>10</v>
      </c>
      <c r="I161" s="74"/>
      <c r="J161" s="75">
        <f t="shared" si="12"/>
        <v>0</v>
      </c>
      <c r="K161" s="75">
        <f t="shared" si="13"/>
        <v>0</v>
      </c>
      <c r="L161" s="76"/>
      <c r="M161" s="75">
        <f t="shared" si="14"/>
        <v>0</v>
      </c>
      <c r="N161" s="66"/>
    </row>
    <row r="162" spans="1:14" ht="36.75" customHeight="1">
      <c r="A162" s="53">
        <v>160</v>
      </c>
      <c r="B162" s="70" t="s">
        <v>910</v>
      </c>
      <c r="C162" s="71" t="s">
        <v>645</v>
      </c>
      <c r="D162" s="72" t="s">
        <v>911</v>
      </c>
      <c r="E162" s="72" t="s">
        <v>678</v>
      </c>
      <c r="F162" s="72"/>
      <c r="G162" s="73" t="s">
        <v>16</v>
      </c>
      <c r="H162" s="73">
        <v>10</v>
      </c>
      <c r="I162" s="74"/>
      <c r="J162" s="75">
        <f t="shared" si="12"/>
        <v>0</v>
      </c>
      <c r="K162" s="75">
        <f t="shared" si="13"/>
        <v>0</v>
      </c>
      <c r="L162" s="76"/>
      <c r="M162" s="75">
        <f t="shared" si="14"/>
        <v>0</v>
      </c>
      <c r="N162" s="66"/>
    </row>
    <row r="163" spans="1:14" ht="40.5" customHeight="1">
      <c r="A163" s="53">
        <v>161</v>
      </c>
      <c r="B163" s="70" t="s">
        <v>567</v>
      </c>
      <c r="C163" s="71" t="s">
        <v>801</v>
      </c>
      <c r="D163" s="72" t="s">
        <v>912</v>
      </c>
      <c r="E163" s="72" t="s">
        <v>913</v>
      </c>
      <c r="F163" s="72"/>
      <c r="G163" s="73" t="s">
        <v>16</v>
      </c>
      <c r="H163" s="73">
        <v>50</v>
      </c>
      <c r="I163" s="74"/>
      <c r="J163" s="75">
        <f aca="true" t="shared" si="15" ref="J163:J194">I163*H163</f>
        <v>0</v>
      </c>
      <c r="K163" s="75">
        <f aca="true" t="shared" si="16" ref="K163:K194">I163+I163*L163</f>
        <v>0</v>
      </c>
      <c r="L163" s="76"/>
      <c r="M163" s="75">
        <f aca="true" t="shared" si="17" ref="M163:M194">J163*L163+J163</f>
        <v>0</v>
      </c>
      <c r="N163" s="66"/>
    </row>
    <row r="164" spans="1:14" ht="41.25" customHeight="1">
      <c r="A164" s="53">
        <v>162</v>
      </c>
      <c r="B164" s="70" t="s">
        <v>914</v>
      </c>
      <c r="C164" s="71" t="s">
        <v>712</v>
      </c>
      <c r="D164" s="72" t="s">
        <v>710</v>
      </c>
      <c r="E164" s="72" t="s">
        <v>806</v>
      </c>
      <c r="F164" s="72"/>
      <c r="G164" s="73" t="s">
        <v>16</v>
      </c>
      <c r="H164" s="73">
        <v>20</v>
      </c>
      <c r="I164" s="74"/>
      <c r="J164" s="75">
        <f t="shared" si="15"/>
        <v>0</v>
      </c>
      <c r="K164" s="75">
        <f t="shared" si="16"/>
        <v>0</v>
      </c>
      <c r="L164" s="76"/>
      <c r="M164" s="75">
        <f t="shared" si="17"/>
        <v>0</v>
      </c>
      <c r="N164" s="66"/>
    </row>
    <row r="165" spans="1:14" ht="32.25" customHeight="1">
      <c r="A165" s="53">
        <v>163</v>
      </c>
      <c r="B165" s="70" t="s">
        <v>915</v>
      </c>
      <c r="C165" s="71" t="s">
        <v>724</v>
      </c>
      <c r="D165" s="72" t="s">
        <v>725</v>
      </c>
      <c r="E165" s="72" t="s">
        <v>726</v>
      </c>
      <c r="F165" s="72"/>
      <c r="G165" s="73" t="s">
        <v>16</v>
      </c>
      <c r="H165" s="73">
        <v>5</v>
      </c>
      <c r="I165" s="74"/>
      <c r="J165" s="75">
        <f t="shared" si="15"/>
        <v>0</v>
      </c>
      <c r="K165" s="75">
        <f t="shared" si="16"/>
        <v>0</v>
      </c>
      <c r="L165" s="76"/>
      <c r="M165" s="75">
        <f t="shared" si="17"/>
        <v>0</v>
      </c>
      <c r="N165" s="66"/>
    </row>
    <row r="166" spans="1:14" ht="33" customHeight="1">
      <c r="A166" s="53">
        <v>164</v>
      </c>
      <c r="B166" s="70" t="s">
        <v>916</v>
      </c>
      <c r="C166" s="71" t="s">
        <v>665</v>
      </c>
      <c r="D166" s="77">
        <v>0.02</v>
      </c>
      <c r="E166" s="72" t="s">
        <v>722</v>
      </c>
      <c r="F166" s="72"/>
      <c r="G166" s="73" t="s">
        <v>16</v>
      </c>
      <c r="H166" s="73">
        <v>150</v>
      </c>
      <c r="I166" s="74"/>
      <c r="J166" s="75">
        <f t="shared" si="15"/>
        <v>0</v>
      </c>
      <c r="K166" s="75">
        <f t="shared" si="16"/>
        <v>0</v>
      </c>
      <c r="L166" s="76"/>
      <c r="M166" s="75">
        <f t="shared" si="17"/>
        <v>0</v>
      </c>
      <c r="N166" s="66"/>
    </row>
    <row r="167" spans="1:14" ht="24.75" customHeight="1">
      <c r="A167" s="53">
        <v>165</v>
      </c>
      <c r="B167" s="70" t="s">
        <v>917</v>
      </c>
      <c r="C167" s="71" t="s">
        <v>654</v>
      </c>
      <c r="D167" s="77">
        <v>0.2</v>
      </c>
      <c r="E167" s="72" t="s">
        <v>55</v>
      </c>
      <c r="F167" s="72"/>
      <c r="G167" s="73" t="s">
        <v>16</v>
      </c>
      <c r="H167" s="73">
        <v>20</v>
      </c>
      <c r="I167" s="74"/>
      <c r="J167" s="75">
        <f t="shared" si="15"/>
        <v>0</v>
      </c>
      <c r="K167" s="75">
        <f t="shared" si="16"/>
        <v>0</v>
      </c>
      <c r="L167" s="76"/>
      <c r="M167" s="75">
        <f t="shared" si="17"/>
        <v>0</v>
      </c>
      <c r="N167" s="66"/>
    </row>
    <row r="168" spans="1:14" ht="24.75" customHeight="1">
      <c r="A168" s="53">
        <v>166</v>
      </c>
      <c r="B168" s="70" t="s">
        <v>918</v>
      </c>
      <c r="C168" s="71" t="s">
        <v>654</v>
      </c>
      <c r="D168" s="77">
        <v>0.03</v>
      </c>
      <c r="E168" s="72" t="s">
        <v>919</v>
      </c>
      <c r="F168" s="72"/>
      <c r="G168" s="73" t="s">
        <v>16</v>
      </c>
      <c r="H168" s="73">
        <v>5</v>
      </c>
      <c r="I168" s="74"/>
      <c r="J168" s="75">
        <f t="shared" si="15"/>
        <v>0</v>
      </c>
      <c r="K168" s="75">
        <f t="shared" si="16"/>
        <v>0</v>
      </c>
      <c r="L168" s="76"/>
      <c r="M168" s="75">
        <f t="shared" si="17"/>
        <v>0</v>
      </c>
      <c r="N168" s="66"/>
    </row>
    <row r="169" spans="1:14" ht="43.5" customHeight="1">
      <c r="A169" s="53">
        <v>167</v>
      </c>
      <c r="B169" s="70" t="s">
        <v>920</v>
      </c>
      <c r="C169" s="71" t="s">
        <v>783</v>
      </c>
      <c r="D169" s="77">
        <v>0.02</v>
      </c>
      <c r="E169" s="72" t="s">
        <v>649</v>
      </c>
      <c r="F169" s="72"/>
      <c r="G169" s="73" t="s">
        <v>16</v>
      </c>
      <c r="H169" s="73">
        <v>10</v>
      </c>
      <c r="I169" s="74"/>
      <c r="J169" s="75">
        <f t="shared" si="15"/>
        <v>0</v>
      </c>
      <c r="K169" s="75">
        <f t="shared" si="16"/>
        <v>0</v>
      </c>
      <c r="L169" s="76"/>
      <c r="M169" s="75">
        <f t="shared" si="17"/>
        <v>0</v>
      </c>
      <c r="N169" s="66"/>
    </row>
    <row r="170" spans="1:14" ht="37.5" customHeight="1">
      <c r="A170" s="53">
        <v>168</v>
      </c>
      <c r="B170" s="70" t="s">
        <v>921</v>
      </c>
      <c r="C170" s="71" t="s">
        <v>656</v>
      </c>
      <c r="D170" s="72"/>
      <c r="E170" s="72" t="s">
        <v>55</v>
      </c>
      <c r="F170" s="72"/>
      <c r="G170" s="73" t="s">
        <v>16</v>
      </c>
      <c r="H170" s="73">
        <v>3</v>
      </c>
      <c r="I170" s="74"/>
      <c r="J170" s="75">
        <f t="shared" si="15"/>
        <v>0</v>
      </c>
      <c r="K170" s="75">
        <f t="shared" si="16"/>
        <v>0</v>
      </c>
      <c r="L170" s="76"/>
      <c r="M170" s="75">
        <f t="shared" si="17"/>
        <v>0</v>
      </c>
      <c r="N170" s="66"/>
    </row>
    <row r="171" spans="1:14" ht="39" customHeight="1">
      <c r="A171" s="53">
        <v>169</v>
      </c>
      <c r="B171" s="70" t="s">
        <v>922</v>
      </c>
      <c r="C171" s="71" t="s">
        <v>656</v>
      </c>
      <c r="D171" s="72"/>
      <c r="E171" s="72" t="s">
        <v>649</v>
      </c>
      <c r="F171" s="72"/>
      <c r="G171" s="73" t="s">
        <v>16</v>
      </c>
      <c r="H171" s="73">
        <v>1</v>
      </c>
      <c r="I171" s="74"/>
      <c r="J171" s="75">
        <f t="shared" si="15"/>
        <v>0</v>
      </c>
      <c r="K171" s="75">
        <f t="shared" si="16"/>
        <v>0</v>
      </c>
      <c r="L171" s="76"/>
      <c r="M171" s="75">
        <f t="shared" si="17"/>
        <v>0</v>
      </c>
      <c r="N171" s="66"/>
    </row>
    <row r="172" spans="1:14" ht="36" customHeight="1">
      <c r="A172" s="53">
        <v>170</v>
      </c>
      <c r="B172" s="70" t="s">
        <v>923</v>
      </c>
      <c r="C172" s="71" t="s">
        <v>656</v>
      </c>
      <c r="D172" s="72"/>
      <c r="E172" s="72" t="s">
        <v>694</v>
      </c>
      <c r="F172" s="72"/>
      <c r="G172" s="73" t="s">
        <v>16</v>
      </c>
      <c r="H172" s="73">
        <v>1</v>
      </c>
      <c r="I172" s="74"/>
      <c r="J172" s="75">
        <f t="shared" si="15"/>
        <v>0</v>
      </c>
      <c r="K172" s="75">
        <f t="shared" si="16"/>
        <v>0</v>
      </c>
      <c r="L172" s="76"/>
      <c r="M172" s="75">
        <f t="shared" si="17"/>
        <v>0</v>
      </c>
      <c r="N172" s="66"/>
    </row>
    <row r="173" spans="1:14" ht="39.75" customHeight="1">
      <c r="A173" s="53">
        <v>171</v>
      </c>
      <c r="B173" s="70" t="s">
        <v>924</v>
      </c>
      <c r="C173" s="71" t="s">
        <v>656</v>
      </c>
      <c r="D173" s="72"/>
      <c r="E173" s="72" t="s">
        <v>925</v>
      </c>
      <c r="F173" s="72"/>
      <c r="G173" s="73" t="s">
        <v>16</v>
      </c>
      <c r="H173" s="73">
        <v>10</v>
      </c>
      <c r="I173" s="74"/>
      <c r="J173" s="75">
        <f t="shared" si="15"/>
        <v>0</v>
      </c>
      <c r="K173" s="75">
        <f t="shared" si="16"/>
        <v>0</v>
      </c>
      <c r="L173" s="76"/>
      <c r="M173" s="75">
        <f t="shared" si="17"/>
        <v>0</v>
      </c>
      <c r="N173" s="66"/>
    </row>
    <row r="174" spans="1:14" ht="37.5" customHeight="1">
      <c r="A174" s="53">
        <v>172</v>
      </c>
      <c r="B174" s="70" t="s">
        <v>926</v>
      </c>
      <c r="C174" s="71" t="s">
        <v>841</v>
      </c>
      <c r="D174" s="72"/>
      <c r="E174" s="72" t="s">
        <v>55</v>
      </c>
      <c r="F174" s="72"/>
      <c r="G174" s="73" t="s">
        <v>16</v>
      </c>
      <c r="H174" s="73">
        <v>2</v>
      </c>
      <c r="I174" s="74"/>
      <c r="J174" s="75">
        <f t="shared" si="15"/>
        <v>0</v>
      </c>
      <c r="K174" s="75">
        <f t="shared" si="16"/>
        <v>0</v>
      </c>
      <c r="L174" s="76"/>
      <c r="M174" s="75">
        <f t="shared" si="17"/>
        <v>0</v>
      </c>
      <c r="N174" s="66"/>
    </row>
    <row r="175" spans="1:14" ht="33.75" customHeight="1">
      <c r="A175" s="53">
        <v>173</v>
      </c>
      <c r="B175" s="70" t="s">
        <v>927</v>
      </c>
      <c r="C175" s="71" t="s">
        <v>656</v>
      </c>
      <c r="D175" s="72"/>
      <c r="E175" s="72" t="s">
        <v>115</v>
      </c>
      <c r="F175" s="72"/>
      <c r="G175" s="73" t="s">
        <v>16</v>
      </c>
      <c r="H175" s="73">
        <v>5</v>
      </c>
      <c r="I175" s="74"/>
      <c r="J175" s="75">
        <f t="shared" si="15"/>
        <v>0</v>
      </c>
      <c r="K175" s="75">
        <f t="shared" si="16"/>
        <v>0</v>
      </c>
      <c r="L175" s="76"/>
      <c r="M175" s="75">
        <f t="shared" si="17"/>
        <v>0</v>
      </c>
      <c r="N175" s="66"/>
    </row>
    <row r="176" spans="1:14" ht="37.5" customHeight="1">
      <c r="A176" s="53">
        <v>174</v>
      </c>
      <c r="B176" s="70" t="s">
        <v>928</v>
      </c>
      <c r="C176" s="71" t="s">
        <v>656</v>
      </c>
      <c r="D176" s="72"/>
      <c r="E176" s="72" t="s">
        <v>115</v>
      </c>
      <c r="F176" s="72"/>
      <c r="G176" s="73" t="s">
        <v>16</v>
      </c>
      <c r="H176" s="73">
        <v>2</v>
      </c>
      <c r="I176" s="74"/>
      <c r="J176" s="75">
        <f t="shared" si="15"/>
        <v>0</v>
      </c>
      <c r="K176" s="75">
        <f t="shared" si="16"/>
        <v>0</v>
      </c>
      <c r="L176" s="76"/>
      <c r="M176" s="75">
        <f t="shared" si="17"/>
        <v>0</v>
      </c>
      <c r="N176" s="66"/>
    </row>
    <row r="177" spans="1:14" ht="38.25" customHeight="1">
      <c r="A177" s="53">
        <v>175</v>
      </c>
      <c r="B177" s="70" t="s">
        <v>929</v>
      </c>
      <c r="C177" s="71" t="s">
        <v>656</v>
      </c>
      <c r="D177" s="72"/>
      <c r="E177" s="72" t="s">
        <v>649</v>
      </c>
      <c r="F177" s="72"/>
      <c r="G177" s="73" t="s">
        <v>16</v>
      </c>
      <c r="H177" s="73">
        <v>5</v>
      </c>
      <c r="I177" s="74"/>
      <c r="J177" s="75">
        <f t="shared" si="15"/>
        <v>0</v>
      </c>
      <c r="K177" s="75">
        <f t="shared" si="16"/>
        <v>0</v>
      </c>
      <c r="L177" s="76"/>
      <c r="M177" s="75">
        <f t="shared" si="17"/>
        <v>0</v>
      </c>
      <c r="N177" s="66"/>
    </row>
    <row r="178" spans="1:14" ht="39" customHeight="1">
      <c r="A178" s="53">
        <v>176</v>
      </c>
      <c r="B178" s="70" t="s">
        <v>930</v>
      </c>
      <c r="C178" s="71" t="s">
        <v>675</v>
      </c>
      <c r="D178" s="77" t="s">
        <v>931</v>
      </c>
      <c r="E178" s="72" t="s">
        <v>818</v>
      </c>
      <c r="F178" s="72"/>
      <c r="G178" s="73" t="s">
        <v>16</v>
      </c>
      <c r="H178" s="73">
        <v>150</v>
      </c>
      <c r="I178" s="74"/>
      <c r="J178" s="75">
        <f t="shared" si="15"/>
        <v>0</v>
      </c>
      <c r="K178" s="75">
        <f t="shared" si="16"/>
        <v>0</v>
      </c>
      <c r="L178" s="76"/>
      <c r="M178" s="75">
        <f t="shared" si="17"/>
        <v>0</v>
      </c>
      <c r="N178" s="66"/>
    </row>
    <row r="179" spans="1:14" ht="37.5" customHeight="1">
      <c r="A179" s="53">
        <v>177</v>
      </c>
      <c r="B179" s="70" t="s">
        <v>932</v>
      </c>
      <c r="C179" s="71" t="s">
        <v>770</v>
      </c>
      <c r="D179" s="72" t="s">
        <v>933</v>
      </c>
      <c r="E179" s="72" t="s">
        <v>791</v>
      </c>
      <c r="F179" s="72"/>
      <c r="G179" s="73" t="s">
        <v>16</v>
      </c>
      <c r="H179" s="73">
        <v>20</v>
      </c>
      <c r="I179" s="74"/>
      <c r="J179" s="75">
        <f t="shared" si="15"/>
        <v>0</v>
      </c>
      <c r="K179" s="75">
        <f t="shared" si="16"/>
        <v>0</v>
      </c>
      <c r="L179" s="76"/>
      <c r="M179" s="75">
        <f t="shared" si="17"/>
        <v>0</v>
      </c>
      <c r="N179" s="66"/>
    </row>
    <row r="180" spans="1:14" ht="45.75" customHeight="1">
      <c r="A180" s="53">
        <v>178</v>
      </c>
      <c r="B180" s="70" t="s">
        <v>934</v>
      </c>
      <c r="C180" s="71" t="s">
        <v>40</v>
      </c>
      <c r="D180" s="72" t="s">
        <v>935</v>
      </c>
      <c r="E180" s="72" t="s">
        <v>936</v>
      </c>
      <c r="F180" s="72"/>
      <c r="G180" s="73" t="s">
        <v>16</v>
      </c>
      <c r="H180" s="73">
        <v>20</v>
      </c>
      <c r="I180" s="74"/>
      <c r="J180" s="75">
        <f t="shared" si="15"/>
        <v>0</v>
      </c>
      <c r="K180" s="75">
        <f t="shared" si="16"/>
        <v>0</v>
      </c>
      <c r="L180" s="76"/>
      <c r="M180" s="75">
        <f t="shared" si="17"/>
        <v>0</v>
      </c>
      <c r="N180" s="66"/>
    </row>
    <row r="181" spans="1:14" ht="24.75" customHeight="1">
      <c r="A181" s="53">
        <v>179</v>
      </c>
      <c r="B181" s="70" t="s">
        <v>937</v>
      </c>
      <c r="C181" s="71" t="s">
        <v>938</v>
      </c>
      <c r="D181" s="72"/>
      <c r="E181" s="72" t="s">
        <v>936</v>
      </c>
      <c r="F181" s="72"/>
      <c r="G181" s="73" t="s">
        <v>16</v>
      </c>
      <c r="H181" s="73">
        <v>60</v>
      </c>
      <c r="I181" s="74"/>
      <c r="J181" s="75">
        <f t="shared" si="15"/>
        <v>0</v>
      </c>
      <c r="K181" s="75">
        <f t="shared" si="16"/>
        <v>0</v>
      </c>
      <c r="L181" s="76"/>
      <c r="M181" s="75">
        <f t="shared" si="17"/>
        <v>0</v>
      </c>
      <c r="N181" s="66"/>
    </row>
    <row r="182" spans="1:14" ht="32.25" customHeight="1">
      <c r="A182" s="53">
        <v>180</v>
      </c>
      <c r="B182" s="70" t="s">
        <v>939</v>
      </c>
      <c r="C182" s="71" t="s">
        <v>940</v>
      </c>
      <c r="D182" s="72"/>
      <c r="E182" s="72" t="s">
        <v>876</v>
      </c>
      <c r="F182" s="72"/>
      <c r="G182" s="73" t="s">
        <v>16</v>
      </c>
      <c r="H182" s="73">
        <v>300</v>
      </c>
      <c r="I182" s="74"/>
      <c r="J182" s="75">
        <f t="shared" si="15"/>
        <v>0</v>
      </c>
      <c r="K182" s="75">
        <f t="shared" si="16"/>
        <v>0</v>
      </c>
      <c r="L182" s="76"/>
      <c r="M182" s="75">
        <f t="shared" si="17"/>
        <v>0</v>
      </c>
      <c r="N182" s="66"/>
    </row>
    <row r="183" spans="1:14" ht="36.75" customHeight="1">
      <c r="A183" s="53">
        <v>181</v>
      </c>
      <c r="B183" s="70" t="s">
        <v>941</v>
      </c>
      <c r="C183" s="71" t="s">
        <v>658</v>
      </c>
      <c r="D183" s="72" t="s">
        <v>942</v>
      </c>
      <c r="E183" s="72" t="s">
        <v>652</v>
      </c>
      <c r="F183" s="72"/>
      <c r="G183" s="73" t="s">
        <v>16</v>
      </c>
      <c r="H183" s="73">
        <v>5</v>
      </c>
      <c r="I183" s="74"/>
      <c r="J183" s="75">
        <f t="shared" si="15"/>
        <v>0</v>
      </c>
      <c r="K183" s="75">
        <f t="shared" si="16"/>
        <v>0</v>
      </c>
      <c r="L183" s="76"/>
      <c r="M183" s="75">
        <f t="shared" si="17"/>
        <v>0</v>
      </c>
      <c r="N183" s="66"/>
    </row>
    <row r="184" spans="1:14" ht="29.25" customHeight="1">
      <c r="A184" s="53">
        <v>182</v>
      </c>
      <c r="B184" s="70" t="s">
        <v>586</v>
      </c>
      <c r="C184" s="71" t="s">
        <v>699</v>
      </c>
      <c r="D184" s="72" t="s">
        <v>403</v>
      </c>
      <c r="E184" s="72" t="s">
        <v>943</v>
      </c>
      <c r="F184" s="72"/>
      <c r="G184" s="73" t="s">
        <v>16</v>
      </c>
      <c r="H184" s="73">
        <v>20</v>
      </c>
      <c r="I184" s="74"/>
      <c r="J184" s="75">
        <f t="shared" si="15"/>
        <v>0</v>
      </c>
      <c r="K184" s="75">
        <f t="shared" si="16"/>
        <v>0</v>
      </c>
      <c r="L184" s="76"/>
      <c r="M184" s="75">
        <f t="shared" si="17"/>
        <v>0</v>
      </c>
      <c r="N184" s="66"/>
    </row>
    <row r="185" spans="1:14" ht="36" customHeight="1">
      <c r="A185" s="53">
        <v>183</v>
      </c>
      <c r="B185" s="70" t="s">
        <v>944</v>
      </c>
      <c r="C185" s="71" t="s">
        <v>20</v>
      </c>
      <c r="D185" s="72" t="s">
        <v>945</v>
      </c>
      <c r="E185" s="72" t="s">
        <v>946</v>
      </c>
      <c r="F185" s="72"/>
      <c r="G185" s="73" t="s">
        <v>16</v>
      </c>
      <c r="H185" s="73">
        <v>400</v>
      </c>
      <c r="I185" s="74"/>
      <c r="J185" s="75">
        <f t="shared" si="15"/>
        <v>0</v>
      </c>
      <c r="K185" s="75">
        <f t="shared" si="16"/>
        <v>0</v>
      </c>
      <c r="L185" s="76"/>
      <c r="M185" s="75">
        <f t="shared" si="17"/>
        <v>0</v>
      </c>
      <c r="N185" s="66"/>
    </row>
    <row r="186" spans="1:14" ht="37.5" customHeight="1">
      <c r="A186" s="53">
        <v>184</v>
      </c>
      <c r="B186" s="70" t="s">
        <v>947</v>
      </c>
      <c r="C186" s="71" t="s">
        <v>751</v>
      </c>
      <c r="D186" s="72"/>
      <c r="E186" s="72" t="s">
        <v>649</v>
      </c>
      <c r="F186" s="72"/>
      <c r="G186" s="73" t="s">
        <v>16</v>
      </c>
      <c r="H186" s="73">
        <v>2</v>
      </c>
      <c r="I186" s="74"/>
      <c r="J186" s="75">
        <f t="shared" si="15"/>
        <v>0</v>
      </c>
      <c r="K186" s="75">
        <f t="shared" si="16"/>
        <v>0</v>
      </c>
      <c r="L186" s="76"/>
      <c r="M186" s="75">
        <f t="shared" si="17"/>
        <v>0</v>
      </c>
      <c r="N186" s="66"/>
    </row>
    <row r="187" spans="1:14" ht="37.5" customHeight="1">
      <c r="A187" s="53">
        <v>185</v>
      </c>
      <c r="B187" s="70" t="s">
        <v>948</v>
      </c>
      <c r="C187" s="71" t="s">
        <v>675</v>
      </c>
      <c r="D187" s="72" t="s">
        <v>949</v>
      </c>
      <c r="E187" s="72" t="s">
        <v>268</v>
      </c>
      <c r="F187" s="72"/>
      <c r="G187" s="73" t="s">
        <v>16</v>
      </c>
      <c r="H187" s="73">
        <v>10</v>
      </c>
      <c r="I187" s="74"/>
      <c r="J187" s="75">
        <f t="shared" si="15"/>
        <v>0</v>
      </c>
      <c r="K187" s="75">
        <f t="shared" si="16"/>
        <v>0</v>
      </c>
      <c r="L187" s="76"/>
      <c r="M187" s="75">
        <f t="shared" si="17"/>
        <v>0</v>
      </c>
      <c r="N187" s="66"/>
    </row>
    <row r="188" spans="1:14" ht="39" customHeight="1">
      <c r="A188" s="53">
        <v>186</v>
      </c>
      <c r="B188" s="70" t="s">
        <v>948</v>
      </c>
      <c r="C188" s="71" t="s">
        <v>675</v>
      </c>
      <c r="D188" s="72" t="s">
        <v>385</v>
      </c>
      <c r="E188" s="72" t="s">
        <v>268</v>
      </c>
      <c r="F188" s="72"/>
      <c r="G188" s="73" t="s">
        <v>16</v>
      </c>
      <c r="H188" s="73">
        <v>5</v>
      </c>
      <c r="I188" s="74"/>
      <c r="J188" s="75">
        <f t="shared" si="15"/>
        <v>0</v>
      </c>
      <c r="K188" s="75">
        <f t="shared" si="16"/>
        <v>0</v>
      </c>
      <c r="L188" s="76"/>
      <c r="M188" s="75">
        <f t="shared" si="17"/>
        <v>0</v>
      </c>
      <c r="N188" s="66"/>
    </row>
    <row r="189" spans="1:14" ht="42.75" customHeight="1">
      <c r="A189" s="53">
        <v>187</v>
      </c>
      <c r="B189" s="70" t="s">
        <v>950</v>
      </c>
      <c r="C189" s="71" t="s">
        <v>712</v>
      </c>
      <c r="D189" s="72" t="s">
        <v>951</v>
      </c>
      <c r="E189" s="72" t="s">
        <v>952</v>
      </c>
      <c r="F189" s="72"/>
      <c r="G189" s="73" t="s">
        <v>16</v>
      </c>
      <c r="H189" s="73">
        <v>5</v>
      </c>
      <c r="I189" s="74"/>
      <c r="J189" s="75">
        <f t="shared" si="15"/>
        <v>0</v>
      </c>
      <c r="K189" s="75">
        <f t="shared" si="16"/>
        <v>0</v>
      </c>
      <c r="L189" s="76"/>
      <c r="M189" s="75">
        <f t="shared" si="17"/>
        <v>0</v>
      </c>
      <c r="N189" s="66"/>
    </row>
    <row r="190" spans="1:14" ht="31.5" customHeight="1">
      <c r="A190" s="53">
        <v>188</v>
      </c>
      <c r="B190" s="70" t="s">
        <v>953</v>
      </c>
      <c r="C190" s="71" t="s">
        <v>699</v>
      </c>
      <c r="D190" s="72" t="s">
        <v>68</v>
      </c>
      <c r="E190" s="72" t="s">
        <v>700</v>
      </c>
      <c r="F190" s="72"/>
      <c r="G190" s="73" t="s">
        <v>16</v>
      </c>
      <c r="H190" s="73">
        <v>30</v>
      </c>
      <c r="I190" s="74"/>
      <c r="J190" s="75">
        <f t="shared" si="15"/>
        <v>0</v>
      </c>
      <c r="K190" s="75">
        <f t="shared" si="16"/>
        <v>0</v>
      </c>
      <c r="L190" s="76"/>
      <c r="M190" s="75">
        <f t="shared" si="17"/>
        <v>0</v>
      </c>
      <c r="N190" s="66"/>
    </row>
    <row r="191" spans="1:14" ht="32.25" customHeight="1">
      <c r="A191" s="53">
        <v>189</v>
      </c>
      <c r="B191" s="70" t="s">
        <v>954</v>
      </c>
      <c r="C191" s="71" t="s">
        <v>675</v>
      </c>
      <c r="D191" s="72" t="s">
        <v>955</v>
      </c>
      <c r="E191" s="72" t="s">
        <v>836</v>
      </c>
      <c r="F191" s="72"/>
      <c r="G191" s="73" t="s">
        <v>16</v>
      </c>
      <c r="H191" s="73">
        <v>2</v>
      </c>
      <c r="I191" s="74"/>
      <c r="J191" s="75">
        <f t="shared" si="15"/>
        <v>0</v>
      </c>
      <c r="K191" s="75">
        <f t="shared" si="16"/>
        <v>0</v>
      </c>
      <c r="L191" s="76"/>
      <c r="M191" s="75">
        <f t="shared" si="17"/>
        <v>0</v>
      </c>
      <c r="N191" s="66"/>
    </row>
    <row r="192" spans="1:14" ht="36" customHeight="1">
      <c r="A192" s="53">
        <v>190</v>
      </c>
      <c r="B192" s="70" t="s">
        <v>956</v>
      </c>
      <c r="C192" s="71" t="s">
        <v>675</v>
      </c>
      <c r="D192" s="77">
        <v>0.01</v>
      </c>
      <c r="E192" s="72" t="s">
        <v>903</v>
      </c>
      <c r="F192" s="72"/>
      <c r="G192" s="73" t="s">
        <v>16</v>
      </c>
      <c r="H192" s="73">
        <v>5</v>
      </c>
      <c r="I192" s="74"/>
      <c r="J192" s="75">
        <f t="shared" si="15"/>
        <v>0</v>
      </c>
      <c r="K192" s="75">
        <f t="shared" si="16"/>
        <v>0</v>
      </c>
      <c r="L192" s="76"/>
      <c r="M192" s="75">
        <f t="shared" si="17"/>
        <v>0</v>
      </c>
      <c r="N192" s="66"/>
    </row>
    <row r="193" spans="1:14" ht="31.5" customHeight="1">
      <c r="A193" s="53">
        <v>191</v>
      </c>
      <c r="B193" s="70" t="s">
        <v>957</v>
      </c>
      <c r="C193" s="71" t="s">
        <v>501</v>
      </c>
      <c r="D193" s="77">
        <v>0.02</v>
      </c>
      <c r="E193" s="72" t="s">
        <v>678</v>
      </c>
      <c r="F193" s="72"/>
      <c r="G193" s="73" t="s">
        <v>16</v>
      </c>
      <c r="H193" s="73">
        <v>5</v>
      </c>
      <c r="I193" s="74"/>
      <c r="J193" s="75">
        <f t="shared" si="15"/>
        <v>0</v>
      </c>
      <c r="K193" s="75">
        <f t="shared" si="16"/>
        <v>0</v>
      </c>
      <c r="L193" s="76"/>
      <c r="M193" s="75">
        <f t="shared" si="17"/>
        <v>0</v>
      </c>
      <c r="N193" s="66"/>
    </row>
    <row r="194" spans="1:14" ht="27.75" customHeight="1">
      <c r="A194" s="53">
        <v>192</v>
      </c>
      <c r="B194" s="70" t="s">
        <v>958</v>
      </c>
      <c r="C194" s="71" t="s">
        <v>645</v>
      </c>
      <c r="D194" s="72" t="s">
        <v>361</v>
      </c>
      <c r="E194" s="72" t="s">
        <v>690</v>
      </c>
      <c r="F194" s="72"/>
      <c r="G194" s="73" t="s">
        <v>16</v>
      </c>
      <c r="H194" s="73">
        <v>10</v>
      </c>
      <c r="I194" s="74"/>
      <c r="J194" s="75">
        <f t="shared" si="15"/>
        <v>0</v>
      </c>
      <c r="K194" s="75">
        <f t="shared" si="16"/>
        <v>0</v>
      </c>
      <c r="L194" s="76"/>
      <c r="M194" s="75">
        <f t="shared" si="17"/>
        <v>0</v>
      </c>
      <c r="N194" s="66"/>
    </row>
    <row r="195" spans="1:14" ht="27" customHeight="1">
      <c r="A195" s="53">
        <v>193</v>
      </c>
      <c r="B195" s="70" t="s">
        <v>959</v>
      </c>
      <c r="C195" s="71" t="s">
        <v>645</v>
      </c>
      <c r="D195" s="72" t="s">
        <v>361</v>
      </c>
      <c r="E195" s="72" t="s">
        <v>690</v>
      </c>
      <c r="F195" s="72"/>
      <c r="G195" s="73" t="s">
        <v>16</v>
      </c>
      <c r="H195" s="73">
        <v>10</v>
      </c>
      <c r="I195" s="74"/>
      <c r="J195" s="75">
        <f>I195*H195</f>
        <v>0</v>
      </c>
      <c r="K195" s="75">
        <f>I195+I195*L195</f>
        <v>0</v>
      </c>
      <c r="L195" s="76"/>
      <c r="M195" s="75">
        <f>J195*L195+J195</f>
        <v>0</v>
      </c>
      <c r="N195" s="66"/>
    </row>
    <row r="196" spans="1:14" ht="30" customHeight="1">
      <c r="A196" s="53">
        <v>194</v>
      </c>
      <c r="B196" s="70" t="s">
        <v>960</v>
      </c>
      <c r="C196" s="71" t="s">
        <v>721</v>
      </c>
      <c r="D196" s="72" t="s">
        <v>667</v>
      </c>
      <c r="E196" s="72" t="s">
        <v>667</v>
      </c>
      <c r="F196" s="72"/>
      <c r="G196" s="73" t="s">
        <v>16</v>
      </c>
      <c r="H196" s="73">
        <v>2</v>
      </c>
      <c r="I196" s="74"/>
      <c r="J196" s="75">
        <f>I196*H196</f>
        <v>0</v>
      </c>
      <c r="K196" s="75">
        <f>I196+I196*L196</f>
        <v>0</v>
      </c>
      <c r="L196" s="76"/>
      <c r="M196" s="75">
        <f>J196*L196+J196</f>
        <v>0</v>
      </c>
      <c r="N196" s="66"/>
    </row>
    <row r="197" spans="1:14" ht="28.5" customHeight="1">
      <c r="A197" s="53">
        <v>195</v>
      </c>
      <c r="B197" s="70" t="s">
        <v>961</v>
      </c>
      <c r="C197" s="71" t="s">
        <v>962</v>
      </c>
      <c r="D197" s="72"/>
      <c r="E197" s="72" t="s">
        <v>825</v>
      </c>
      <c r="F197" s="72"/>
      <c r="G197" s="73" t="s">
        <v>16</v>
      </c>
      <c r="H197" s="73">
        <v>2</v>
      </c>
      <c r="I197" s="74"/>
      <c r="J197" s="75">
        <f>I197*H197</f>
        <v>0</v>
      </c>
      <c r="K197" s="75">
        <f>I197+I197*L197</f>
        <v>0</v>
      </c>
      <c r="L197" s="76"/>
      <c r="M197" s="75">
        <f>J197*L197+J197</f>
        <v>0</v>
      </c>
      <c r="N197" s="66"/>
    </row>
    <row r="198" spans="1:14" ht="34.5" customHeight="1">
      <c r="A198" s="85">
        <v>196</v>
      </c>
      <c r="B198" s="86" t="s">
        <v>963</v>
      </c>
      <c r="C198" s="81" t="s">
        <v>770</v>
      </c>
      <c r="D198" s="82" t="s">
        <v>118</v>
      </c>
      <c r="E198" s="82" t="s">
        <v>111</v>
      </c>
      <c r="F198" s="82"/>
      <c r="G198" s="83" t="s">
        <v>16</v>
      </c>
      <c r="H198" s="83">
        <v>50</v>
      </c>
      <c r="I198" s="84"/>
      <c r="J198" s="87">
        <f>I198*H198</f>
        <v>0</v>
      </c>
      <c r="K198" s="87">
        <f>I198+I198*L198</f>
        <v>0</v>
      </c>
      <c r="L198" s="88"/>
      <c r="M198" s="87">
        <f>J198*L198+J198</f>
        <v>0</v>
      </c>
      <c r="N198" s="66"/>
    </row>
    <row r="199" spans="1:14" ht="40.5" customHeight="1">
      <c r="A199" s="53">
        <v>197</v>
      </c>
      <c r="B199" s="70" t="s">
        <v>964</v>
      </c>
      <c r="C199" s="70" t="s">
        <v>645</v>
      </c>
      <c r="D199" s="78" t="s">
        <v>361</v>
      </c>
      <c r="E199" s="78" t="s">
        <v>111</v>
      </c>
      <c r="F199" s="78"/>
      <c r="G199" s="73" t="s">
        <v>16</v>
      </c>
      <c r="H199" s="73">
        <v>5</v>
      </c>
      <c r="I199" s="74"/>
      <c r="J199" s="75">
        <f>I199*H199</f>
        <v>0</v>
      </c>
      <c r="K199" s="75">
        <f>I199+I199*L199</f>
        <v>0</v>
      </c>
      <c r="L199" s="76"/>
      <c r="M199" s="75">
        <f>J199*L199+J199</f>
        <v>0</v>
      </c>
      <c r="N199" s="66"/>
    </row>
    <row r="200" spans="1:14" ht="24.75" customHeight="1">
      <c r="A200" s="56" t="s">
        <v>965</v>
      </c>
      <c r="B200" s="56"/>
      <c r="C200" s="56"/>
      <c r="D200" s="56"/>
      <c r="E200" s="56"/>
      <c r="F200" s="56"/>
      <c r="G200" s="56"/>
      <c r="H200" s="56"/>
      <c r="I200" s="89"/>
      <c r="J200" s="90"/>
      <c r="K200" s="91"/>
      <c r="L200" s="91"/>
      <c r="M200" s="92"/>
      <c r="N200" s="66"/>
    </row>
    <row r="201" spans="1:14" ht="24.75" customHeight="1">
      <c r="A201"/>
      <c r="B201"/>
      <c r="C201" s="93"/>
      <c r="D201" s="93"/>
      <c r="E201" s="93"/>
      <c r="F201" s="93"/>
      <c r="G201" s="66"/>
      <c r="H201" s="66"/>
      <c r="I201" s="94"/>
      <c r="J201" s="95"/>
      <c r="K201" s="94"/>
      <c r="L201" s="94"/>
      <c r="M201" s="66"/>
      <c r="N201" s="66"/>
    </row>
    <row r="202" spans="1:14" ht="24.75" customHeight="1">
      <c r="A202"/>
      <c r="B202"/>
      <c r="C202" s="93"/>
      <c r="D202" s="93"/>
      <c r="E202" s="93"/>
      <c r="F202" s="93"/>
      <c r="G202" s="66"/>
      <c r="H202" s="66"/>
      <c r="I202" s="94"/>
      <c r="J202" s="94"/>
      <c r="K202" s="94"/>
      <c r="L202" s="94"/>
      <c r="M202" s="66"/>
      <c r="N202" s="66"/>
    </row>
    <row r="203" spans="1:14" ht="24.75" customHeight="1">
      <c r="A203"/>
      <c r="B203"/>
      <c r="C203" s="93"/>
      <c r="D203" s="93"/>
      <c r="E203" s="93"/>
      <c r="F203" s="93"/>
      <c r="G203" s="66" t="s">
        <v>966</v>
      </c>
      <c r="H203" s="66"/>
      <c r="I203" s="66"/>
      <c r="J203" s="66"/>
      <c r="K203" s="66"/>
      <c r="L203" s="66"/>
      <c r="M203" s="66"/>
      <c r="N203" s="66"/>
    </row>
    <row r="204" spans="1:14" ht="24.75" customHeight="1">
      <c r="A204"/>
      <c r="B204"/>
      <c r="C204" s="93"/>
      <c r="D204" s="93"/>
      <c r="E204" s="93"/>
      <c r="F204" s="93"/>
      <c r="G204" s="66" t="s">
        <v>967</v>
      </c>
      <c r="H204" s="66"/>
      <c r="I204" s="66"/>
      <c r="J204" s="66"/>
      <c r="K204" s="66"/>
      <c r="L204" s="66"/>
      <c r="M204" s="66"/>
      <c r="N204" s="66"/>
    </row>
  </sheetData>
  <sheetProtection selectLockedCells="1" selectUnlockedCells="1"/>
  <mergeCells count="3">
    <mergeCell ref="A200:H200"/>
    <mergeCell ref="G203:L203"/>
    <mergeCell ref="G204:L204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3: Leki różne II&amp;CFormularz cenowy - opis przedmiotu zamówienia&amp;RZałącznik nr 3 do  SIWZ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1.57421875" style="0" customWidth="1"/>
    <col min="3" max="3" width="8.7109375" style="0" customWidth="1"/>
    <col min="4" max="4" width="10.421875" style="0" customWidth="1"/>
    <col min="5" max="5" width="9.421875" style="0" customWidth="1"/>
    <col min="6" max="6" width="8.8515625" style="0" customWidth="1"/>
    <col min="7" max="7" width="5.421875" style="0" customWidth="1"/>
    <col min="8" max="8" width="8.00390625" style="0" customWidth="1"/>
    <col min="9" max="9" width="9.7109375" style="0" customWidth="1"/>
    <col min="10" max="10" width="12.7109375" style="0" customWidth="1"/>
    <col min="11" max="11" width="10.28125" style="0" customWidth="1"/>
    <col min="12" max="12" width="8.57421875" style="0" customWidth="1"/>
    <col min="13" max="13" width="10.140625" style="0" customWidth="1"/>
  </cols>
  <sheetData>
    <row r="1" spans="1:13" ht="12.75">
      <c r="A1" s="56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211</v>
      </c>
      <c r="G1" s="43" t="s">
        <v>6</v>
      </c>
      <c r="H1" s="43" t="s">
        <v>7</v>
      </c>
      <c r="I1" s="96" t="s">
        <v>968</v>
      </c>
      <c r="J1" s="96" t="s">
        <v>643</v>
      </c>
      <c r="K1" s="96" t="s">
        <v>10</v>
      </c>
      <c r="L1" s="96" t="s">
        <v>11</v>
      </c>
      <c r="M1" s="43" t="s">
        <v>12</v>
      </c>
    </row>
    <row r="2" spans="1:13" ht="12.75">
      <c r="A2" s="97">
        <v>1</v>
      </c>
      <c r="B2" s="46">
        <v>2</v>
      </c>
      <c r="C2" s="43">
        <v>3</v>
      </c>
      <c r="D2" s="43">
        <v>4</v>
      </c>
      <c r="E2" s="43">
        <v>5</v>
      </c>
      <c r="F2" s="43">
        <v>6</v>
      </c>
      <c r="G2" s="46">
        <v>7</v>
      </c>
      <c r="H2" s="46">
        <v>8</v>
      </c>
      <c r="I2" s="98">
        <v>9</v>
      </c>
      <c r="J2" s="98">
        <v>10</v>
      </c>
      <c r="K2" s="98">
        <v>11</v>
      </c>
      <c r="L2" s="98">
        <v>12</v>
      </c>
      <c r="M2" s="98">
        <v>13</v>
      </c>
    </row>
    <row r="3" spans="1:13" ht="24.75" customHeight="1">
      <c r="A3" s="99">
        <v>1</v>
      </c>
      <c r="B3" s="100" t="s">
        <v>969</v>
      </c>
      <c r="C3" s="100" t="s">
        <v>24</v>
      </c>
      <c r="D3" s="100" t="s">
        <v>34</v>
      </c>
      <c r="E3" s="100">
        <v>84</v>
      </c>
      <c r="F3" s="100"/>
      <c r="G3" s="101" t="s">
        <v>16</v>
      </c>
      <c r="H3" s="101">
        <v>5</v>
      </c>
      <c r="I3" s="102"/>
      <c r="J3" s="103">
        <f aca="true" t="shared" si="0" ref="J3:J9">H3*I3</f>
        <v>0</v>
      </c>
      <c r="K3" s="103">
        <f aca="true" t="shared" si="1" ref="K3:K9">I3*L3+I3</f>
        <v>0</v>
      </c>
      <c r="L3" s="102"/>
      <c r="M3" s="103">
        <f aca="true" t="shared" si="2" ref="M3:M9">J3*L3+J3</f>
        <v>0</v>
      </c>
    </row>
    <row r="4" spans="1:13" ht="57" customHeight="1">
      <c r="A4" s="99">
        <v>2</v>
      </c>
      <c r="B4" s="100" t="s">
        <v>390</v>
      </c>
      <c r="C4" s="100" t="s">
        <v>970</v>
      </c>
      <c r="D4" s="100" t="s">
        <v>84</v>
      </c>
      <c r="E4" s="100">
        <v>60</v>
      </c>
      <c r="F4" s="100"/>
      <c r="G4" s="101" t="s">
        <v>16</v>
      </c>
      <c r="H4" s="101">
        <v>50</v>
      </c>
      <c r="I4" s="102"/>
      <c r="J4" s="103">
        <f t="shared" si="0"/>
        <v>0</v>
      </c>
      <c r="K4" s="103">
        <f t="shared" si="1"/>
        <v>0</v>
      </c>
      <c r="L4" s="102"/>
      <c r="M4" s="103">
        <f t="shared" si="2"/>
        <v>0</v>
      </c>
    </row>
    <row r="5" spans="1:13" ht="56.25" customHeight="1">
      <c r="A5" s="99">
        <v>3</v>
      </c>
      <c r="B5" s="100" t="s">
        <v>413</v>
      </c>
      <c r="C5" s="100" t="s">
        <v>133</v>
      </c>
      <c r="D5" s="100" t="s">
        <v>183</v>
      </c>
      <c r="E5" s="100">
        <v>90</v>
      </c>
      <c r="F5" s="100"/>
      <c r="G5" s="101" t="s">
        <v>16</v>
      </c>
      <c r="H5" s="101">
        <v>140</v>
      </c>
      <c r="I5" s="102"/>
      <c r="J5" s="103">
        <f t="shared" si="0"/>
        <v>0</v>
      </c>
      <c r="K5" s="103">
        <f t="shared" si="1"/>
        <v>0</v>
      </c>
      <c r="L5" s="102"/>
      <c r="M5" s="103">
        <f t="shared" si="2"/>
        <v>0</v>
      </c>
    </row>
    <row r="6" spans="1:13" ht="25.5" customHeight="1">
      <c r="A6" s="99">
        <v>4</v>
      </c>
      <c r="B6" s="100" t="s">
        <v>971</v>
      </c>
      <c r="C6" s="100" t="s">
        <v>24</v>
      </c>
      <c r="D6" s="100" t="s">
        <v>45</v>
      </c>
      <c r="E6" s="100">
        <v>90</v>
      </c>
      <c r="F6" s="100"/>
      <c r="G6" s="101" t="s">
        <v>16</v>
      </c>
      <c r="H6" s="101">
        <v>50</v>
      </c>
      <c r="I6" s="102"/>
      <c r="J6" s="103">
        <f t="shared" si="0"/>
        <v>0</v>
      </c>
      <c r="K6" s="103">
        <f t="shared" si="1"/>
        <v>0</v>
      </c>
      <c r="L6" s="102"/>
      <c r="M6" s="103">
        <f t="shared" si="2"/>
        <v>0</v>
      </c>
    </row>
    <row r="7" spans="1:13" ht="30.75" customHeight="1">
      <c r="A7" s="99">
        <v>5</v>
      </c>
      <c r="B7" s="100" t="s">
        <v>971</v>
      </c>
      <c r="C7" s="100" t="s">
        <v>24</v>
      </c>
      <c r="D7" s="100" t="s">
        <v>31</v>
      </c>
      <c r="E7" s="100">
        <v>90</v>
      </c>
      <c r="F7" s="100"/>
      <c r="G7" s="101" t="s">
        <v>16</v>
      </c>
      <c r="H7" s="101">
        <v>10</v>
      </c>
      <c r="I7" s="102"/>
      <c r="J7" s="103">
        <f t="shared" si="0"/>
        <v>0</v>
      </c>
      <c r="K7" s="103">
        <f t="shared" si="1"/>
        <v>0</v>
      </c>
      <c r="L7" s="102"/>
      <c r="M7" s="103">
        <f t="shared" si="2"/>
        <v>0</v>
      </c>
    </row>
    <row r="8" spans="1:13" ht="27.75" customHeight="1">
      <c r="A8" s="99">
        <v>6</v>
      </c>
      <c r="B8" s="100" t="s">
        <v>972</v>
      </c>
      <c r="C8" s="100" t="s">
        <v>24</v>
      </c>
      <c r="D8" s="100" t="s">
        <v>293</v>
      </c>
      <c r="E8" s="100">
        <v>90</v>
      </c>
      <c r="F8" s="100"/>
      <c r="G8" s="101" t="s">
        <v>16</v>
      </c>
      <c r="H8" s="101">
        <v>40</v>
      </c>
      <c r="I8" s="102"/>
      <c r="J8" s="103">
        <f t="shared" si="0"/>
        <v>0</v>
      </c>
      <c r="K8" s="103">
        <f t="shared" si="1"/>
        <v>0</v>
      </c>
      <c r="L8" s="102"/>
      <c r="M8" s="103">
        <f t="shared" si="2"/>
        <v>0</v>
      </c>
    </row>
    <row r="9" spans="1:13" ht="49.5" customHeight="1">
      <c r="A9" s="99">
        <v>7</v>
      </c>
      <c r="B9" s="100" t="s">
        <v>973</v>
      </c>
      <c r="C9" s="100" t="s">
        <v>974</v>
      </c>
      <c r="D9" s="100" t="s">
        <v>975</v>
      </c>
      <c r="E9" s="100">
        <v>90</v>
      </c>
      <c r="F9" s="100"/>
      <c r="G9" s="101" t="s">
        <v>16</v>
      </c>
      <c r="H9" s="101">
        <v>15</v>
      </c>
      <c r="I9" s="102"/>
      <c r="J9" s="103">
        <f t="shared" si="0"/>
        <v>0</v>
      </c>
      <c r="K9" s="103">
        <f t="shared" si="1"/>
        <v>0</v>
      </c>
      <c r="L9" s="102"/>
      <c r="M9" s="103">
        <f t="shared" si="2"/>
        <v>0</v>
      </c>
    </row>
    <row r="10" spans="1:13" ht="12.75">
      <c r="A10" s="97" t="s">
        <v>976</v>
      </c>
      <c r="B10" s="97"/>
      <c r="C10" s="97"/>
      <c r="D10" s="97"/>
      <c r="E10" s="97"/>
      <c r="F10" s="97"/>
      <c r="G10" s="97"/>
      <c r="H10" s="97"/>
      <c r="I10" s="58"/>
      <c r="J10" s="102"/>
      <c r="K10" s="58"/>
      <c r="L10" s="58"/>
      <c r="M10" s="101"/>
    </row>
    <row r="11" spans="1:13" ht="12.75">
      <c r="A11" s="104"/>
      <c r="B11" s="105"/>
      <c r="C11" s="106"/>
      <c r="D11" s="106"/>
      <c r="E11" s="106"/>
      <c r="F11" s="106"/>
      <c r="G11" s="105"/>
      <c r="H11" s="105"/>
      <c r="I11" s="107"/>
      <c r="J11" s="107"/>
      <c r="K11" s="107"/>
      <c r="L11" s="107"/>
      <c r="M11" s="105"/>
    </row>
    <row r="12" spans="1:22" s="52" customFormat="1" ht="24.75" customHeight="1">
      <c r="A12" s="104"/>
      <c r="B12" s="108"/>
      <c r="C12" s="108"/>
      <c r="D12" s="108"/>
      <c r="E12" s="108"/>
      <c r="F12" s="108"/>
      <c r="G12" s="109" t="s">
        <v>977</v>
      </c>
      <c r="H12" s="109"/>
      <c r="I12" s="109"/>
      <c r="J12" s="109"/>
      <c r="K12" s="109"/>
      <c r="L12" s="109"/>
      <c r="M12" s="105"/>
      <c r="N12" s="105"/>
      <c r="O12" s="110"/>
      <c r="P12" s="110"/>
      <c r="Q12" s="110"/>
      <c r="R12" s="110"/>
      <c r="S12" s="105"/>
      <c r="T12" s="110"/>
      <c r="U12" s="110"/>
      <c r="V12" s="110"/>
    </row>
    <row r="13" spans="1:22" s="112" customFormat="1" ht="24.75" customHeight="1">
      <c r="A13" s="104"/>
      <c r="B13" s="111"/>
      <c r="C13" s="111"/>
      <c r="D13" s="111"/>
      <c r="E13" s="111"/>
      <c r="F13" s="111"/>
      <c r="G13" s="109" t="s">
        <v>978</v>
      </c>
      <c r="H13" s="109"/>
      <c r="I13" s="109"/>
      <c r="J13" s="109"/>
      <c r="K13" s="109"/>
      <c r="L13" s="109"/>
      <c r="M13" s="105"/>
      <c r="N13" s="105"/>
      <c r="O13" s="110"/>
      <c r="P13" s="110"/>
      <c r="Q13" s="110"/>
      <c r="R13" s="110"/>
      <c r="S13" s="105"/>
      <c r="T13" s="110"/>
      <c r="U13" s="110"/>
      <c r="V13" s="110"/>
    </row>
  </sheetData>
  <sheetProtection selectLockedCells="1" selectUnlockedCells="1"/>
  <mergeCells count="3">
    <mergeCell ref="A10:H10"/>
    <mergeCell ref="G12:L12"/>
    <mergeCell ref="G13:L13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4: Leki różne II&amp;CFormularz cenowy - opis przedmiotu zamówienia&amp;RZałącznik nr 3 do 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F8" sqref="F8"/>
    </sheetView>
  </sheetViews>
  <sheetFormatPr defaultColWidth="9.140625" defaultRowHeight="24.75" customHeight="1"/>
  <cols>
    <col min="1" max="1" width="3.7109375" style="59" customWidth="1"/>
    <col min="2" max="2" width="19.57421875" style="60" customWidth="1"/>
    <col min="3" max="3" width="9.57421875" style="60" customWidth="1"/>
    <col min="4" max="4" width="11.140625" style="60" customWidth="1"/>
    <col min="5" max="5" width="9.140625" style="60" customWidth="1"/>
    <col min="6" max="6" width="13.140625" style="60" customWidth="1"/>
    <col min="7" max="7" width="5.7109375" style="59" customWidth="1"/>
    <col min="8" max="8" width="9.7109375" style="59" customWidth="1"/>
    <col min="9" max="9" width="7.8515625" style="59" customWidth="1"/>
    <col min="10" max="10" width="13.140625" style="59" customWidth="1"/>
    <col min="11" max="11" width="9.00390625" style="59" customWidth="1"/>
    <col min="12" max="12" width="6.7109375" style="59" customWidth="1"/>
    <col min="13" max="13" width="12.8515625" style="59" customWidth="1"/>
  </cols>
  <sheetData>
    <row r="1" spans="1:14" s="115" customFormat="1" ht="89.2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4" t="s">
        <v>6</v>
      </c>
      <c r="H1" s="113" t="s">
        <v>7</v>
      </c>
      <c r="I1" s="65" t="s">
        <v>8</v>
      </c>
      <c r="J1" s="65" t="s">
        <v>643</v>
      </c>
      <c r="K1" s="65" t="s">
        <v>979</v>
      </c>
      <c r="L1" s="114" t="s">
        <v>11</v>
      </c>
      <c r="M1" s="44" t="s">
        <v>12</v>
      </c>
      <c r="N1" s="66"/>
    </row>
    <row r="2" spans="1:14" s="115" customFormat="1" ht="19.5" customHeight="1">
      <c r="A2" s="116">
        <v>1</v>
      </c>
      <c r="B2" s="68">
        <v>2</v>
      </c>
      <c r="C2" s="116">
        <v>3</v>
      </c>
      <c r="D2" s="68">
        <v>4</v>
      </c>
      <c r="E2" s="116">
        <v>5</v>
      </c>
      <c r="F2" s="68">
        <v>6</v>
      </c>
      <c r="G2" s="116">
        <v>7</v>
      </c>
      <c r="H2" s="68">
        <v>8</v>
      </c>
      <c r="I2" s="116">
        <v>9</v>
      </c>
      <c r="J2" s="68">
        <v>10</v>
      </c>
      <c r="K2" s="116">
        <v>11</v>
      </c>
      <c r="L2" s="68">
        <v>12</v>
      </c>
      <c r="M2" s="116">
        <v>13</v>
      </c>
      <c r="N2" s="66"/>
    </row>
    <row r="3" spans="1:19" s="120" customFormat="1" ht="32.25" customHeight="1">
      <c r="A3" s="101">
        <v>1</v>
      </c>
      <c r="B3" s="78" t="s">
        <v>980</v>
      </c>
      <c r="C3" s="117" t="s">
        <v>981</v>
      </c>
      <c r="D3" s="78" t="s">
        <v>982</v>
      </c>
      <c r="E3" s="78">
        <v>10</v>
      </c>
      <c r="F3" s="78"/>
      <c r="G3" s="73" t="s">
        <v>16</v>
      </c>
      <c r="H3" s="118">
        <v>15</v>
      </c>
      <c r="I3" s="119"/>
      <c r="J3" s="75">
        <f aca="true" t="shared" si="0" ref="J3:J18">I3*H3</f>
        <v>0</v>
      </c>
      <c r="K3" s="119">
        <f aca="true" t="shared" si="1" ref="K3:K18">I3*L3+I3</f>
        <v>0</v>
      </c>
      <c r="L3" s="76"/>
      <c r="M3" s="75">
        <f aca="true" t="shared" si="2" ref="M3:M18">J3*L3+J3</f>
        <v>0</v>
      </c>
      <c r="N3" s="66"/>
      <c r="S3" s="66"/>
    </row>
    <row r="4" spans="1:19" s="120" customFormat="1" ht="32.25" customHeight="1">
      <c r="A4" s="121">
        <v>2</v>
      </c>
      <c r="B4" s="122" t="s">
        <v>980</v>
      </c>
      <c r="C4" s="117" t="s">
        <v>981</v>
      </c>
      <c r="D4" s="122" t="s">
        <v>983</v>
      </c>
      <c r="E4" s="122">
        <v>10</v>
      </c>
      <c r="F4" s="122"/>
      <c r="G4" s="123" t="s">
        <v>424</v>
      </c>
      <c r="H4" s="124">
        <v>250</v>
      </c>
      <c r="I4" s="119"/>
      <c r="J4" s="75">
        <f t="shared" si="0"/>
        <v>0</v>
      </c>
      <c r="K4" s="119">
        <f t="shared" si="1"/>
        <v>0</v>
      </c>
      <c r="L4" s="76"/>
      <c r="M4" s="75">
        <f t="shared" si="2"/>
        <v>0</v>
      </c>
      <c r="N4" s="66"/>
      <c r="S4" s="66"/>
    </row>
    <row r="5" spans="1:19" s="120" customFormat="1" ht="32.25" customHeight="1">
      <c r="A5" s="101">
        <v>3</v>
      </c>
      <c r="B5" s="72" t="s">
        <v>980</v>
      </c>
      <c r="C5" s="117" t="s">
        <v>981</v>
      </c>
      <c r="D5" s="72" t="s">
        <v>984</v>
      </c>
      <c r="E5" s="72">
        <v>10</v>
      </c>
      <c r="F5" s="72"/>
      <c r="G5" s="73" t="s">
        <v>16</v>
      </c>
      <c r="H5" s="118">
        <v>200</v>
      </c>
      <c r="I5" s="119"/>
      <c r="J5" s="75">
        <f t="shared" si="0"/>
        <v>0</v>
      </c>
      <c r="K5" s="119">
        <f t="shared" si="1"/>
        <v>0</v>
      </c>
      <c r="L5" s="76"/>
      <c r="M5" s="75">
        <f t="shared" si="2"/>
        <v>0</v>
      </c>
      <c r="N5" s="66"/>
      <c r="S5" s="66"/>
    </row>
    <row r="6" spans="1:19" s="120" customFormat="1" ht="30.75" customHeight="1">
      <c r="A6" s="121">
        <v>4</v>
      </c>
      <c r="B6" s="72" t="s">
        <v>980</v>
      </c>
      <c r="C6" s="117" t="s">
        <v>981</v>
      </c>
      <c r="D6" s="72" t="s">
        <v>985</v>
      </c>
      <c r="E6" s="72">
        <v>10</v>
      </c>
      <c r="F6" s="72"/>
      <c r="G6" s="73" t="s">
        <v>16</v>
      </c>
      <c r="H6" s="118">
        <v>100</v>
      </c>
      <c r="I6" s="119"/>
      <c r="J6" s="75">
        <f t="shared" si="0"/>
        <v>0</v>
      </c>
      <c r="K6" s="119">
        <f t="shared" si="1"/>
        <v>0</v>
      </c>
      <c r="L6" s="76"/>
      <c r="M6" s="75">
        <f t="shared" si="2"/>
        <v>0</v>
      </c>
      <c r="N6" s="66"/>
      <c r="P6" s="115"/>
      <c r="Q6" s="115"/>
      <c r="R6" s="115"/>
      <c r="S6" s="66"/>
    </row>
    <row r="7" spans="1:19" s="120" customFormat="1" ht="34.5" customHeight="1">
      <c r="A7" s="121">
        <v>6</v>
      </c>
      <c r="B7" s="72" t="s">
        <v>986</v>
      </c>
      <c r="C7" s="72" t="s">
        <v>987</v>
      </c>
      <c r="D7" s="72" t="s">
        <v>17</v>
      </c>
      <c r="E7" s="72">
        <v>30</v>
      </c>
      <c r="F7" s="72"/>
      <c r="G7" s="73" t="s">
        <v>16</v>
      </c>
      <c r="H7" s="118">
        <v>1200</v>
      </c>
      <c r="I7" s="119"/>
      <c r="J7" s="75">
        <f t="shared" si="0"/>
        <v>0</v>
      </c>
      <c r="K7" s="119">
        <f t="shared" si="1"/>
        <v>0</v>
      </c>
      <c r="L7" s="76"/>
      <c r="M7" s="75">
        <f t="shared" si="2"/>
        <v>0</v>
      </c>
      <c r="N7" s="66"/>
      <c r="P7" s="115"/>
      <c r="Q7" s="115"/>
      <c r="R7" s="115"/>
      <c r="S7" s="66"/>
    </row>
    <row r="8" spans="1:19" s="120" customFormat="1" ht="36" customHeight="1">
      <c r="A8" s="101">
        <v>7</v>
      </c>
      <c r="B8" s="72" t="s">
        <v>986</v>
      </c>
      <c r="C8" s="72" t="s">
        <v>24</v>
      </c>
      <c r="D8" s="72" t="s">
        <v>18</v>
      </c>
      <c r="E8" s="72">
        <v>30</v>
      </c>
      <c r="F8" s="72"/>
      <c r="G8" s="73" t="s">
        <v>16</v>
      </c>
      <c r="H8" s="118">
        <v>1200</v>
      </c>
      <c r="I8" s="119"/>
      <c r="J8" s="75">
        <f t="shared" si="0"/>
        <v>0</v>
      </c>
      <c r="K8" s="119">
        <f t="shared" si="1"/>
        <v>0</v>
      </c>
      <c r="L8" s="76"/>
      <c r="M8" s="75">
        <f t="shared" si="2"/>
        <v>0</v>
      </c>
      <c r="N8" s="66"/>
      <c r="S8" s="66"/>
    </row>
    <row r="9" spans="1:19" s="120" customFormat="1" ht="33" customHeight="1">
      <c r="A9" s="121">
        <v>8</v>
      </c>
      <c r="B9" s="72" t="s">
        <v>986</v>
      </c>
      <c r="C9" s="72" t="s">
        <v>387</v>
      </c>
      <c r="D9" s="72" t="s">
        <v>123</v>
      </c>
      <c r="E9" s="72">
        <v>30</v>
      </c>
      <c r="F9" s="72"/>
      <c r="G9" s="73" t="s">
        <v>16</v>
      </c>
      <c r="H9" s="118">
        <v>40</v>
      </c>
      <c r="I9" s="119"/>
      <c r="J9" s="75">
        <f t="shared" si="0"/>
        <v>0</v>
      </c>
      <c r="K9" s="119">
        <f t="shared" si="1"/>
        <v>0</v>
      </c>
      <c r="L9" s="76"/>
      <c r="M9" s="75">
        <f t="shared" si="2"/>
        <v>0</v>
      </c>
      <c r="N9" s="66"/>
      <c r="O9" s="115"/>
      <c r="S9" s="66"/>
    </row>
    <row r="10" spans="1:19" s="120" customFormat="1" ht="31.5" customHeight="1">
      <c r="A10" s="101">
        <v>9</v>
      </c>
      <c r="B10" s="72" t="s">
        <v>986</v>
      </c>
      <c r="C10" s="72" t="s">
        <v>387</v>
      </c>
      <c r="D10" s="72" t="s">
        <v>18</v>
      </c>
      <c r="E10" s="72">
        <v>30</v>
      </c>
      <c r="F10" s="72"/>
      <c r="G10" s="73" t="s">
        <v>16</v>
      </c>
      <c r="H10" s="118">
        <v>70</v>
      </c>
      <c r="I10" s="119"/>
      <c r="J10" s="75">
        <f t="shared" si="0"/>
        <v>0</v>
      </c>
      <c r="K10" s="119">
        <f t="shared" si="1"/>
        <v>0</v>
      </c>
      <c r="L10" s="76"/>
      <c r="M10" s="75">
        <f t="shared" si="2"/>
        <v>0</v>
      </c>
      <c r="N10" s="66"/>
      <c r="O10" s="115"/>
      <c r="S10" s="66"/>
    </row>
    <row r="11" spans="1:27" s="125" customFormat="1" ht="32.25" customHeight="1">
      <c r="A11" s="121">
        <v>10</v>
      </c>
      <c r="B11" s="72" t="s">
        <v>986</v>
      </c>
      <c r="C11" s="72" t="s">
        <v>387</v>
      </c>
      <c r="D11" s="72" t="s">
        <v>988</v>
      </c>
      <c r="E11" s="72">
        <v>30</v>
      </c>
      <c r="F11" s="72"/>
      <c r="G11" s="73" t="s">
        <v>16</v>
      </c>
      <c r="H11" s="118">
        <v>10</v>
      </c>
      <c r="I11" s="119"/>
      <c r="J11" s="75">
        <f t="shared" si="0"/>
        <v>0</v>
      </c>
      <c r="K11" s="119">
        <f t="shared" si="1"/>
        <v>0</v>
      </c>
      <c r="L11" s="76"/>
      <c r="M11" s="75">
        <f t="shared" si="2"/>
        <v>0</v>
      </c>
      <c r="N11" s="66"/>
      <c r="O11" s="115"/>
      <c r="P11" s="115"/>
      <c r="Q11" s="115"/>
      <c r="R11" s="115"/>
      <c r="S11" s="66"/>
      <c r="T11" s="115"/>
      <c r="U11" s="115"/>
      <c r="V11" s="115"/>
      <c r="W11" s="115"/>
      <c r="X11" s="115"/>
      <c r="Y11" s="115"/>
      <c r="Z11" s="115"/>
      <c r="AA11" s="115"/>
    </row>
    <row r="12" spans="1:27" s="125" customFormat="1" ht="41.25" customHeight="1">
      <c r="A12" s="101">
        <v>11</v>
      </c>
      <c r="B12" s="72" t="s">
        <v>989</v>
      </c>
      <c r="C12" s="72" t="s">
        <v>14</v>
      </c>
      <c r="D12" s="72" t="s">
        <v>17</v>
      </c>
      <c r="E12" s="72">
        <v>50</v>
      </c>
      <c r="F12" s="72"/>
      <c r="G12" s="73" t="s">
        <v>16</v>
      </c>
      <c r="H12" s="126">
        <v>80</v>
      </c>
      <c r="I12" s="119"/>
      <c r="J12" s="75">
        <f t="shared" si="0"/>
        <v>0</v>
      </c>
      <c r="K12" s="119">
        <f t="shared" si="1"/>
        <v>0</v>
      </c>
      <c r="L12" s="76"/>
      <c r="M12" s="75">
        <f t="shared" si="2"/>
        <v>0</v>
      </c>
      <c r="N12" s="66"/>
      <c r="O12" s="115"/>
      <c r="P12" s="115"/>
      <c r="Q12" s="115"/>
      <c r="R12" s="115"/>
      <c r="S12" s="66"/>
      <c r="T12" s="115"/>
      <c r="U12" s="115"/>
      <c r="V12" s="115"/>
      <c r="W12" s="115"/>
      <c r="X12" s="115"/>
      <c r="Y12" s="115"/>
      <c r="Z12" s="115"/>
      <c r="AA12" s="115"/>
    </row>
    <row r="13" spans="1:19" s="120" customFormat="1" ht="41.25" customHeight="1">
      <c r="A13" s="121">
        <v>12</v>
      </c>
      <c r="B13" s="72" t="s">
        <v>990</v>
      </c>
      <c r="C13" s="72" t="s">
        <v>24</v>
      </c>
      <c r="D13" s="72" t="s">
        <v>47</v>
      </c>
      <c r="E13" s="72">
        <v>30</v>
      </c>
      <c r="F13" s="72"/>
      <c r="G13" s="73" t="s">
        <v>16</v>
      </c>
      <c r="H13" s="118">
        <v>200</v>
      </c>
      <c r="I13" s="119"/>
      <c r="J13" s="75">
        <f t="shared" si="0"/>
        <v>0</v>
      </c>
      <c r="K13" s="119">
        <f t="shared" si="1"/>
        <v>0</v>
      </c>
      <c r="L13" s="76"/>
      <c r="M13" s="75">
        <f t="shared" si="2"/>
        <v>0</v>
      </c>
      <c r="N13" s="66"/>
      <c r="S13" s="66"/>
    </row>
    <row r="14" spans="1:19" s="120" customFormat="1" ht="40.5" customHeight="1">
      <c r="A14" s="101">
        <v>13</v>
      </c>
      <c r="B14" s="82" t="s">
        <v>990</v>
      </c>
      <c r="C14" s="72" t="s">
        <v>24</v>
      </c>
      <c r="D14" s="72" t="s">
        <v>51</v>
      </c>
      <c r="E14" s="72">
        <v>30</v>
      </c>
      <c r="F14" s="82"/>
      <c r="G14" s="83" t="s">
        <v>16</v>
      </c>
      <c r="H14" s="127">
        <v>250</v>
      </c>
      <c r="I14" s="119"/>
      <c r="J14" s="75">
        <f t="shared" si="0"/>
        <v>0</v>
      </c>
      <c r="K14" s="119">
        <f t="shared" si="1"/>
        <v>0</v>
      </c>
      <c r="L14" s="76"/>
      <c r="M14" s="75">
        <f t="shared" si="2"/>
        <v>0</v>
      </c>
      <c r="N14" s="66"/>
      <c r="S14" s="66"/>
    </row>
    <row r="15" spans="1:19" s="120" customFormat="1" ht="36" customHeight="1">
      <c r="A15" s="101">
        <v>14</v>
      </c>
      <c r="B15" s="82" t="s">
        <v>991</v>
      </c>
      <c r="C15" s="72" t="s">
        <v>40</v>
      </c>
      <c r="D15" s="72" t="s">
        <v>383</v>
      </c>
      <c r="E15" s="72">
        <v>5</v>
      </c>
      <c r="F15" s="82"/>
      <c r="G15" s="83" t="s">
        <v>16</v>
      </c>
      <c r="H15" s="127">
        <v>580</v>
      </c>
      <c r="I15" s="119"/>
      <c r="J15" s="75">
        <f t="shared" si="0"/>
        <v>0</v>
      </c>
      <c r="K15" s="119">
        <f t="shared" si="1"/>
        <v>0</v>
      </c>
      <c r="L15" s="76"/>
      <c r="M15" s="75">
        <f t="shared" si="2"/>
        <v>0</v>
      </c>
      <c r="N15" s="66"/>
      <c r="S15" s="66"/>
    </row>
    <row r="16" spans="1:27" s="125" customFormat="1" ht="33.75" customHeight="1">
      <c r="A16" s="121">
        <v>15</v>
      </c>
      <c r="B16" s="72" t="s">
        <v>992</v>
      </c>
      <c r="C16" s="72" t="s">
        <v>24</v>
      </c>
      <c r="D16" s="72" t="s">
        <v>139</v>
      </c>
      <c r="E16" s="72">
        <v>28</v>
      </c>
      <c r="F16" s="72"/>
      <c r="G16" s="73" t="s">
        <v>16</v>
      </c>
      <c r="H16" s="118">
        <v>150</v>
      </c>
      <c r="I16" s="119"/>
      <c r="J16" s="75">
        <f t="shared" si="0"/>
        <v>0</v>
      </c>
      <c r="K16" s="119">
        <f t="shared" si="1"/>
        <v>0</v>
      </c>
      <c r="L16" s="76"/>
      <c r="M16" s="75">
        <f t="shared" si="2"/>
        <v>0</v>
      </c>
      <c r="N16" s="66"/>
      <c r="O16" s="115"/>
      <c r="P16" s="115"/>
      <c r="Q16" s="115"/>
      <c r="R16" s="115"/>
      <c r="S16" s="66"/>
      <c r="T16" s="115"/>
      <c r="U16" s="115"/>
      <c r="V16" s="115"/>
      <c r="W16" s="115"/>
      <c r="X16" s="115"/>
      <c r="Y16" s="115"/>
      <c r="Z16" s="115"/>
      <c r="AA16" s="115"/>
    </row>
    <row r="17" spans="1:19" s="120" customFormat="1" ht="33.75" customHeight="1">
      <c r="A17" s="101">
        <v>16</v>
      </c>
      <c r="B17" s="122" t="s">
        <v>992</v>
      </c>
      <c r="C17" s="72" t="s">
        <v>24</v>
      </c>
      <c r="D17" s="72" t="s">
        <v>45</v>
      </c>
      <c r="E17" s="72">
        <v>28</v>
      </c>
      <c r="F17" s="122"/>
      <c r="G17" s="123" t="s">
        <v>16</v>
      </c>
      <c r="H17" s="124">
        <v>350</v>
      </c>
      <c r="I17" s="119"/>
      <c r="J17" s="75">
        <f t="shared" si="0"/>
        <v>0</v>
      </c>
      <c r="K17" s="119">
        <f t="shared" si="1"/>
        <v>0</v>
      </c>
      <c r="L17" s="76"/>
      <c r="M17" s="75">
        <f t="shared" si="2"/>
        <v>0</v>
      </c>
      <c r="N17" s="66"/>
      <c r="S17" s="66"/>
    </row>
    <row r="18" spans="1:19" s="120" customFormat="1" ht="30" customHeight="1">
      <c r="A18" s="121">
        <v>17</v>
      </c>
      <c r="B18" s="82" t="s">
        <v>992</v>
      </c>
      <c r="C18" s="82" t="s">
        <v>24</v>
      </c>
      <c r="D18" s="82" t="s">
        <v>31</v>
      </c>
      <c r="E18" s="82">
        <v>28</v>
      </c>
      <c r="F18" s="82"/>
      <c r="G18" s="83" t="s">
        <v>16</v>
      </c>
      <c r="H18" s="127">
        <v>300</v>
      </c>
      <c r="I18" s="119"/>
      <c r="J18" s="75">
        <f t="shared" si="0"/>
        <v>0</v>
      </c>
      <c r="K18" s="119">
        <f t="shared" si="1"/>
        <v>0</v>
      </c>
      <c r="L18" s="76"/>
      <c r="M18" s="75">
        <f t="shared" si="2"/>
        <v>0</v>
      </c>
      <c r="N18" s="66"/>
      <c r="S18" s="66"/>
    </row>
    <row r="19" spans="1:15" s="120" customFormat="1" ht="24.75" customHeight="1">
      <c r="A19" s="128" t="s">
        <v>993</v>
      </c>
      <c r="B19" s="128"/>
      <c r="C19" s="128"/>
      <c r="D19" s="128"/>
      <c r="E19" s="128"/>
      <c r="F19" s="128"/>
      <c r="G19" s="128"/>
      <c r="H19" s="128"/>
      <c r="I19" s="129"/>
      <c r="J19" s="130"/>
      <c r="K19" s="129"/>
      <c r="L19" s="131"/>
      <c r="M19" s="132"/>
      <c r="N19" s="66"/>
      <c r="O19" s="115"/>
    </row>
    <row r="20" spans="1:19" s="120" customFormat="1" ht="24.75" customHeight="1">
      <c r="A20" s="133"/>
      <c r="B20" s="93"/>
      <c r="C20" s="93"/>
      <c r="D20" s="93"/>
      <c r="E20" s="93"/>
      <c r="F20" s="93"/>
      <c r="G20" s="66"/>
      <c r="H20" s="134"/>
      <c r="I20" s="135"/>
      <c r="J20" s="135"/>
      <c r="K20" s="135"/>
      <c r="L20" s="136"/>
      <c r="M20" s="66"/>
      <c r="N20" s="66"/>
      <c r="S20" s="115"/>
    </row>
    <row r="21" spans="1:14" s="120" customFormat="1" ht="21" customHeight="1">
      <c r="A21" s="133"/>
      <c r="B21" s="93"/>
      <c r="C21" s="93"/>
      <c r="D21" s="93"/>
      <c r="E21" s="93"/>
      <c r="F21" s="93"/>
      <c r="G21" s="66"/>
      <c r="H21" s="134" t="s">
        <v>994</v>
      </c>
      <c r="I21" s="134"/>
      <c r="J21" s="134"/>
      <c r="K21" s="134"/>
      <c r="L21" s="134"/>
      <c r="M21" s="66"/>
      <c r="N21" s="66"/>
    </row>
    <row r="22" spans="1:14" s="120" customFormat="1" ht="17.25" customHeight="1">
      <c r="A22" s="133"/>
      <c r="B22" s="93"/>
      <c r="C22" s="93"/>
      <c r="D22" s="93"/>
      <c r="E22" s="93"/>
      <c r="F22" s="93"/>
      <c r="G22" s="66"/>
      <c r="H22" s="134" t="s">
        <v>967</v>
      </c>
      <c r="I22" s="134"/>
      <c r="J22" s="134"/>
      <c r="K22" s="134"/>
      <c r="L22" s="134"/>
      <c r="M22" s="66"/>
      <c r="N22" s="66"/>
    </row>
    <row r="23" spans="1:18" s="120" customFormat="1" ht="24.75" customHeight="1">
      <c r="A23" s="133"/>
      <c r="B23" s="93"/>
      <c r="C23" s="93"/>
      <c r="D23" s="93"/>
      <c r="E23" s="93"/>
      <c r="F23" s="93"/>
      <c r="G23" s="66"/>
      <c r="H23" s="134"/>
      <c r="I23" s="135"/>
      <c r="J23" s="135"/>
      <c r="K23" s="135"/>
      <c r="L23" s="136"/>
      <c r="M23" s="66"/>
      <c r="N23" s="66"/>
      <c r="R23" s="115"/>
    </row>
    <row r="24" spans="1:18" s="120" customFormat="1" ht="24.75" customHeight="1">
      <c r="A24" s="133"/>
      <c r="B24" s="93"/>
      <c r="C24" s="93"/>
      <c r="D24" s="93"/>
      <c r="E24" s="93"/>
      <c r="F24" s="93"/>
      <c r="G24" s="66"/>
      <c r="H24" s="134"/>
      <c r="I24" s="135"/>
      <c r="J24" s="135"/>
      <c r="K24" s="135"/>
      <c r="L24" s="136"/>
      <c r="M24" s="66"/>
      <c r="N24" s="66"/>
      <c r="Q24" s="115"/>
      <c r="R24" s="115"/>
    </row>
    <row r="25" spans="1:17" s="120" customFormat="1" ht="24.75" customHeight="1">
      <c r="A25" s="133"/>
      <c r="B25" s="93"/>
      <c r="C25" s="93"/>
      <c r="D25" s="93"/>
      <c r="E25" s="93"/>
      <c r="F25" s="93"/>
      <c r="G25" s="66"/>
      <c r="H25" s="134"/>
      <c r="I25" s="135"/>
      <c r="J25" s="135"/>
      <c r="K25" s="135"/>
      <c r="L25" s="136"/>
      <c r="M25" s="66"/>
      <c r="N25" s="66"/>
      <c r="P25" s="115"/>
      <c r="Q25" s="115"/>
    </row>
    <row r="26" spans="1:20" s="120" customFormat="1" ht="24.75" customHeight="1">
      <c r="A26" s="133"/>
      <c r="B26" s="93"/>
      <c r="C26" s="93"/>
      <c r="D26" s="93"/>
      <c r="E26" s="93"/>
      <c r="F26" s="93"/>
      <c r="G26" s="66"/>
      <c r="H26" s="134"/>
      <c r="I26" s="135"/>
      <c r="J26" s="135"/>
      <c r="K26" s="135"/>
      <c r="L26" s="136"/>
      <c r="M26" s="66"/>
      <c r="N26" s="66"/>
      <c r="P26" s="115"/>
      <c r="T26" s="115"/>
    </row>
    <row r="27" spans="1:27" s="125" customFormat="1" ht="24.75" customHeight="1">
      <c r="A27" s="133"/>
      <c r="B27" s="93"/>
      <c r="C27" s="93"/>
      <c r="D27" s="93"/>
      <c r="E27" s="93"/>
      <c r="F27" s="93"/>
      <c r="G27" s="66"/>
      <c r="H27" s="134"/>
      <c r="I27" s="135"/>
      <c r="J27" s="135"/>
      <c r="K27" s="135"/>
      <c r="L27" s="136"/>
      <c r="M27" s="66"/>
      <c r="N27" s="66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 s="125" customFormat="1" ht="24.75" customHeight="1">
      <c r="A28" s="133"/>
      <c r="B28" s="93"/>
      <c r="C28" s="93"/>
      <c r="D28" s="93"/>
      <c r="E28" s="93"/>
      <c r="F28" s="93"/>
      <c r="G28" s="66"/>
      <c r="H28" s="134"/>
      <c r="I28" s="135"/>
      <c r="J28" s="135"/>
      <c r="K28" s="135"/>
      <c r="L28" s="136"/>
      <c r="M28" s="66"/>
      <c r="N28" s="66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14" s="120" customFormat="1" ht="24.75" customHeight="1">
      <c r="A29" s="133"/>
      <c r="B29" s="93"/>
      <c r="C29" s="93"/>
      <c r="D29" s="93"/>
      <c r="E29" s="93"/>
      <c r="F29" s="93"/>
      <c r="G29" s="66"/>
      <c r="H29" s="134"/>
      <c r="I29" s="135"/>
      <c r="J29" s="135"/>
      <c r="K29" s="135"/>
      <c r="L29" s="136"/>
      <c r="M29" s="66"/>
      <c r="N29" s="66"/>
    </row>
    <row r="30" spans="1:21" s="120" customFormat="1" ht="24.75" customHeight="1">
      <c r="A30" s="133"/>
      <c r="B30" s="93"/>
      <c r="C30" s="93"/>
      <c r="D30" s="93"/>
      <c r="E30" s="93"/>
      <c r="F30" s="93"/>
      <c r="G30" s="66"/>
      <c r="H30" s="134"/>
      <c r="I30" s="135"/>
      <c r="J30" s="135"/>
      <c r="K30" s="135"/>
      <c r="L30" s="136"/>
      <c r="M30" s="66"/>
      <c r="N30" s="66"/>
      <c r="U30" s="115"/>
    </row>
    <row r="31" spans="1:21" s="120" customFormat="1" ht="24.75" customHeight="1">
      <c r="A31" s="133"/>
      <c r="B31" s="93"/>
      <c r="C31" s="93"/>
      <c r="D31" s="93"/>
      <c r="E31" s="93"/>
      <c r="F31" s="93"/>
      <c r="G31" s="66"/>
      <c r="H31" s="134"/>
      <c r="I31" s="135"/>
      <c r="J31" s="135"/>
      <c r="K31" s="135"/>
      <c r="L31" s="136"/>
      <c r="M31" s="66"/>
      <c r="N31" s="66"/>
      <c r="U31" s="115"/>
    </row>
    <row r="32" spans="1:14" s="120" customFormat="1" ht="24.75" customHeight="1">
      <c r="A32" s="133"/>
      <c r="B32" s="93"/>
      <c r="C32" s="93"/>
      <c r="D32" s="93"/>
      <c r="E32" s="93"/>
      <c r="F32" s="93"/>
      <c r="G32" s="66"/>
      <c r="H32" s="134"/>
      <c r="I32" s="135"/>
      <c r="J32" s="135"/>
      <c r="K32" s="135"/>
      <c r="L32" s="136"/>
      <c r="M32" s="66"/>
      <c r="N32" s="66"/>
    </row>
    <row r="33" spans="1:14" s="120" customFormat="1" ht="24.75" customHeight="1">
      <c r="A33" s="133"/>
      <c r="B33" s="93"/>
      <c r="C33" s="93"/>
      <c r="D33" s="93"/>
      <c r="E33" s="93"/>
      <c r="F33" s="93"/>
      <c r="G33" s="66"/>
      <c r="H33" s="134"/>
      <c r="I33" s="135"/>
      <c r="J33" s="135"/>
      <c r="K33" s="135"/>
      <c r="L33" s="136"/>
      <c r="M33" s="66"/>
      <c r="N33" s="66"/>
    </row>
    <row r="34" spans="1:14" s="120" customFormat="1" ht="24.75" customHeight="1">
      <c r="A34" s="133"/>
      <c r="B34" s="93"/>
      <c r="C34" s="93"/>
      <c r="D34" s="93"/>
      <c r="E34" s="93"/>
      <c r="F34" s="93"/>
      <c r="G34" s="66"/>
      <c r="H34" s="134"/>
      <c r="I34" s="135"/>
      <c r="J34" s="135"/>
      <c r="K34" s="135"/>
      <c r="L34" s="136"/>
      <c r="M34" s="66"/>
      <c r="N34" s="66"/>
    </row>
    <row r="35" spans="1:14" s="120" customFormat="1" ht="24.75" customHeight="1">
      <c r="A35" s="133"/>
      <c r="B35" s="93"/>
      <c r="C35" s="93"/>
      <c r="D35" s="93"/>
      <c r="E35" s="93"/>
      <c r="F35" s="93"/>
      <c r="G35" s="66"/>
      <c r="H35" s="134"/>
      <c r="I35" s="135"/>
      <c r="J35" s="135"/>
      <c r="K35" s="135"/>
      <c r="L35" s="136"/>
      <c r="M35" s="66"/>
      <c r="N35" s="66"/>
    </row>
    <row r="36" spans="1:15" s="120" customFormat="1" ht="24.75" customHeight="1">
      <c r="A36" s="133"/>
      <c r="B36" s="93"/>
      <c r="C36" s="93"/>
      <c r="D36" s="93"/>
      <c r="E36" s="93"/>
      <c r="F36" s="93"/>
      <c r="G36" s="66"/>
      <c r="H36" s="134"/>
      <c r="I36" s="135"/>
      <c r="J36" s="135"/>
      <c r="K36" s="135"/>
      <c r="L36" s="136"/>
      <c r="M36" s="66"/>
      <c r="N36" s="66"/>
      <c r="O36" s="115"/>
    </row>
    <row r="37" spans="1:19" s="120" customFormat="1" ht="24.75" customHeight="1">
      <c r="A37" s="133"/>
      <c r="B37" s="93"/>
      <c r="C37" s="93"/>
      <c r="D37" s="93"/>
      <c r="E37" s="93"/>
      <c r="F37" s="93"/>
      <c r="G37" s="66"/>
      <c r="H37" s="134"/>
      <c r="I37" s="135"/>
      <c r="J37" s="135"/>
      <c r="K37" s="135"/>
      <c r="L37" s="136"/>
      <c r="M37" s="66"/>
      <c r="N37" s="66"/>
      <c r="O37" s="115"/>
      <c r="S37" s="115"/>
    </row>
    <row r="38" spans="1:19" s="120" customFormat="1" ht="24.75" customHeight="1">
      <c r="A38" s="133"/>
      <c r="B38" s="93"/>
      <c r="C38" s="93"/>
      <c r="D38" s="93"/>
      <c r="E38" s="93"/>
      <c r="F38" s="93"/>
      <c r="G38" s="66"/>
      <c r="H38" s="134"/>
      <c r="I38" s="135"/>
      <c r="J38" s="135"/>
      <c r="K38" s="135"/>
      <c r="L38" s="136"/>
      <c r="M38" s="66"/>
      <c r="N38" s="66"/>
      <c r="O38" s="115"/>
      <c r="S38" s="115"/>
    </row>
    <row r="39" spans="1:15" s="120" customFormat="1" ht="24.75" customHeight="1">
      <c r="A39" s="133"/>
      <c r="B39" s="93"/>
      <c r="C39" s="93"/>
      <c r="D39" s="93"/>
      <c r="E39" s="93"/>
      <c r="F39" s="93"/>
      <c r="G39" s="66"/>
      <c r="H39" s="134"/>
      <c r="I39" s="135"/>
      <c r="J39" s="135"/>
      <c r="K39" s="135"/>
      <c r="L39" s="136"/>
      <c r="M39" s="66"/>
      <c r="N39" s="66"/>
      <c r="O39" s="115"/>
    </row>
    <row r="40" spans="1:15" s="120" customFormat="1" ht="24.75" customHeight="1">
      <c r="A40" s="133"/>
      <c r="B40" s="93"/>
      <c r="C40" s="93"/>
      <c r="D40" s="93"/>
      <c r="E40" s="93"/>
      <c r="F40" s="93"/>
      <c r="G40" s="66"/>
      <c r="H40" s="134"/>
      <c r="I40" s="135"/>
      <c r="J40" s="135"/>
      <c r="K40" s="135"/>
      <c r="L40" s="136"/>
      <c r="M40" s="66"/>
      <c r="N40" s="66"/>
      <c r="O40" s="115"/>
    </row>
    <row r="41" spans="1:18" s="120" customFormat="1" ht="24.75" customHeight="1">
      <c r="A41" s="133"/>
      <c r="B41" s="93"/>
      <c r="C41" s="93"/>
      <c r="D41" s="93"/>
      <c r="E41" s="93"/>
      <c r="F41" s="93"/>
      <c r="G41" s="66"/>
      <c r="H41" s="134"/>
      <c r="I41" s="135"/>
      <c r="J41" s="135"/>
      <c r="K41" s="135"/>
      <c r="L41" s="136"/>
      <c r="M41" s="66"/>
      <c r="N41" s="66"/>
      <c r="O41" s="115"/>
      <c r="R41" s="115"/>
    </row>
    <row r="42" spans="1:18" s="120" customFormat="1" ht="24.75" customHeight="1">
      <c r="A42" s="133"/>
      <c r="B42" s="93"/>
      <c r="C42" s="93"/>
      <c r="D42" s="93"/>
      <c r="E42" s="93"/>
      <c r="F42" s="93"/>
      <c r="G42" s="66"/>
      <c r="H42" s="134"/>
      <c r="I42" s="135"/>
      <c r="J42" s="135"/>
      <c r="K42" s="135"/>
      <c r="L42" s="136"/>
      <c r="M42" s="66"/>
      <c r="N42" s="66"/>
      <c r="O42" s="115"/>
      <c r="Q42" s="115"/>
      <c r="R42" s="115"/>
    </row>
    <row r="43" spans="1:17" s="120" customFormat="1" ht="24.75" customHeight="1">
      <c r="A43" s="133"/>
      <c r="B43" s="93"/>
      <c r="C43" s="93"/>
      <c r="D43" s="93"/>
      <c r="E43" s="93"/>
      <c r="F43" s="93"/>
      <c r="G43" s="66"/>
      <c r="H43" s="134"/>
      <c r="I43" s="135"/>
      <c r="J43" s="135"/>
      <c r="K43" s="135"/>
      <c r="L43" s="136"/>
      <c r="M43" s="66"/>
      <c r="N43" s="66"/>
      <c r="O43" s="115"/>
      <c r="P43" s="115"/>
      <c r="Q43" s="115"/>
    </row>
  </sheetData>
  <sheetProtection selectLockedCells="1" selectUnlockedCells="1"/>
  <mergeCells count="3">
    <mergeCell ref="A19:H19"/>
    <mergeCell ref="H21:L21"/>
    <mergeCell ref="H22:L22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5: Leki różne IV&amp;C Formularz cenowy - opis przedmiotu zamówienia&amp;RZałącznik nr 3 do  SIWZ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2" max="2" width="29.421875" style="0" customWidth="1"/>
    <col min="3" max="3" width="13.421875" style="0" customWidth="1"/>
    <col min="7" max="7" width="14.28125" style="0" customWidth="1"/>
    <col min="10" max="10" width="11.57421875" style="0" customWidth="1"/>
  </cols>
  <sheetData>
    <row r="1" spans="1:10" ht="12.75">
      <c r="A1" s="137" t="s">
        <v>0</v>
      </c>
      <c r="B1" s="138" t="s">
        <v>210</v>
      </c>
      <c r="C1" s="138" t="s">
        <v>211</v>
      </c>
      <c r="D1" s="137" t="s">
        <v>6</v>
      </c>
      <c r="E1" s="137" t="s">
        <v>7</v>
      </c>
      <c r="F1" s="139" t="s">
        <v>995</v>
      </c>
      <c r="G1" s="139" t="s">
        <v>996</v>
      </c>
      <c r="H1" s="139" t="s">
        <v>997</v>
      </c>
      <c r="I1" s="139" t="s">
        <v>11</v>
      </c>
      <c r="J1" s="138" t="s">
        <v>998</v>
      </c>
    </row>
    <row r="2" spans="1:10" ht="12.75">
      <c r="A2" s="140">
        <v>1</v>
      </c>
      <c r="B2" s="141">
        <v>2</v>
      </c>
      <c r="C2" s="141">
        <v>3</v>
      </c>
      <c r="D2" s="140">
        <v>4</v>
      </c>
      <c r="E2" s="140">
        <v>5</v>
      </c>
      <c r="F2" s="142">
        <v>6</v>
      </c>
      <c r="G2" s="142">
        <v>7</v>
      </c>
      <c r="H2" s="142">
        <v>8</v>
      </c>
      <c r="I2" s="142">
        <v>9</v>
      </c>
      <c r="J2" s="141">
        <v>10</v>
      </c>
    </row>
    <row r="3" spans="1:10" ht="36.75" customHeight="1">
      <c r="A3" s="143">
        <v>1</v>
      </c>
      <c r="B3" s="144" t="s">
        <v>999</v>
      </c>
      <c r="C3" s="144"/>
      <c r="D3" s="143" t="s">
        <v>16</v>
      </c>
      <c r="E3" s="143">
        <v>7450</v>
      </c>
      <c r="F3" s="143"/>
      <c r="G3" s="145">
        <f>E3*F3</f>
        <v>0</v>
      </c>
      <c r="H3" s="145">
        <f>F3*I3+F3</f>
        <v>0</v>
      </c>
      <c r="I3" s="143"/>
      <c r="J3" s="146">
        <f>G3*I3+G3</f>
        <v>0</v>
      </c>
    </row>
    <row r="4" spans="1:10" ht="12.75">
      <c r="A4" s="147" t="s">
        <v>1000</v>
      </c>
      <c r="B4" s="147"/>
      <c r="C4" s="147"/>
      <c r="D4" s="147"/>
      <c r="E4" s="147"/>
      <c r="F4" s="148"/>
      <c r="G4" s="149"/>
      <c r="H4" s="150"/>
      <c r="I4" s="150"/>
      <c r="J4" s="151"/>
    </row>
    <row r="5" spans="1:10" ht="12.75">
      <c r="A5" s="152"/>
      <c r="B5" s="153"/>
      <c r="C5" s="153"/>
      <c r="D5" s="154"/>
      <c r="E5" s="155"/>
      <c r="F5" s="156"/>
      <c r="G5" s="156"/>
      <c r="H5" s="156"/>
      <c r="I5" s="156"/>
      <c r="J5" s="155"/>
    </row>
    <row r="6" spans="1:10" ht="12.75">
      <c r="A6" s="152"/>
      <c r="B6" s="153"/>
      <c r="C6" s="153"/>
      <c r="D6" s="154"/>
      <c r="E6" s="155"/>
      <c r="F6" s="156"/>
      <c r="G6" s="156"/>
      <c r="H6" s="156"/>
      <c r="I6" s="156"/>
      <c r="J6" s="155"/>
    </row>
    <row r="7" spans="1:10" ht="12.75" customHeight="1">
      <c r="A7" s="152"/>
      <c r="B7" s="153"/>
      <c r="C7" s="153"/>
      <c r="D7" s="154"/>
      <c r="E7" s="157" t="s">
        <v>1001</v>
      </c>
      <c r="F7" s="157"/>
      <c r="G7" s="157"/>
      <c r="H7" s="157"/>
      <c r="I7" s="157"/>
      <c r="J7" s="155"/>
    </row>
    <row r="8" spans="1:10" ht="12.75" customHeight="1">
      <c r="A8" s="152"/>
      <c r="B8" s="158"/>
      <c r="C8" s="158"/>
      <c r="D8" s="154"/>
      <c r="E8" s="157" t="s">
        <v>967</v>
      </c>
      <c r="F8" s="157"/>
      <c r="G8" s="157"/>
      <c r="H8" s="157"/>
      <c r="I8" s="157"/>
      <c r="J8" s="155"/>
    </row>
    <row r="9" spans="1:10" ht="12.75">
      <c r="A9" s="152"/>
      <c r="B9" s="153"/>
      <c r="C9" s="153"/>
      <c r="D9" s="154"/>
      <c r="E9" s="155"/>
      <c r="F9" s="156"/>
      <c r="G9" s="156"/>
      <c r="H9" s="156"/>
      <c r="I9" s="156"/>
      <c r="J9" s="155"/>
    </row>
    <row r="10" spans="1:10" ht="12.75">
      <c r="A10" s="152"/>
      <c r="B10" s="153"/>
      <c r="C10" s="153"/>
      <c r="D10" s="154"/>
      <c r="E10" s="155"/>
      <c r="F10" s="156"/>
      <c r="G10" s="156"/>
      <c r="H10" s="156"/>
      <c r="I10" s="156"/>
      <c r="J10" s="155"/>
    </row>
  </sheetData>
  <sheetProtection selectLockedCells="1" selectUnlockedCells="1"/>
  <mergeCells count="3">
    <mergeCell ref="A4:E4"/>
    <mergeCell ref="E7:I7"/>
    <mergeCell ref="E8:I8"/>
  </mergeCells>
  <printOptions/>
  <pageMargins left="0.7479166666666667" right="0.7479166666666667" top="0.9840277777777777" bottom="0.9840277777777777" header="0.5" footer="0.5118055555555555"/>
  <pageSetup horizontalDpi="300" verticalDpi="300" orientation="landscape" paperSize="9"/>
  <headerFooter alignWithMargins="0">
    <oddHeader>&amp;LPakiet nr 6: Methadone&amp;CFormularz cenowy - opis przedmiotu zamówienia &amp;RZałącznik nr 3 do 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1" sqref="A1"/>
    </sheetView>
  </sheetViews>
  <sheetFormatPr defaultColWidth="9.140625" defaultRowHeight="14.25" customHeight="1"/>
  <cols>
    <col min="1" max="1" width="6.140625" style="1" customWidth="1"/>
    <col min="2" max="2" width="16.421875" style="1" customWidth="1"/>
    <col min="3" max="3" width="11.57421875" style="1" customWidth="1"/>
    <col min="4" max="4" width="9.140625" style="1" customWidth="1"/>
    <col min="5" max="5" width="10.00390625" style="1" customWidth="1"/>
    <col min="6" max="6" width="11.00390625" style="1" customWidth="1"/>
    <col min="7" max="7" width="5.57421875" style="1" customWidth="1"/>
    <col min="8" max="8" width="9.57421875" style="1" customWidth="1"/>
    <col min="9" max="9" width="9.8515625" style="1" customWidth="1"/>
    <col min="10" max="10" width="11.00390625" style="1" customWidth="1"/>
    <col min="11" max="11" width="9.57421875" style="1" customWidth="1"/>
    <col min="12" max="12" width="6.57421875" style="1" customWidth="1"/>
    <col min="13" max="13" width="12.57421875" style="1" customWidth="1"/>
    <col min="14" max="14" width="9.00390625" style="1" customWidth="1"/>
    <col min="15" max="16384" width="8.8515625" style="1" customWidth="1"/>
  </cols>
  <sheetData>
    <row r="1" spans="1:14" s="7" customFormat="1" ht="88.5" customHeight="1">
      <c r="A1" s="3" t="s">
        <v>0</v>
      </c>
      <c r="B1" s="4" t="s">
        <v>1002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6"/>
    </row>
    <row r="2" spans="1:14" s="7" customFormat="1" ht="19.5" customHeight="1">
      <c r="A2" s="159">
        <v>1</v>
      </c>
      <c r="B2" s="160">
        <v>2</v>
      </c>
      <c r="C2" s="161">
        <v>3</v>
      </c>
      <c r="D2" s="162">
        <v>4</v>
      </c>
      <c r="E2" s="161">
        <v>5</v>
      </c>
      <c r="F2" s="162">
        <v>6</v>
      </c>
      <c r="G2" s="161">
        <v>7</v>
      </c>
      <c r="H2" s="162">
        <v>8</v>
      </c>
      <c r="I2" s="161">
        <v>9</v>
      </c>
      <c r="J2" s="162">
        <v>10</v>
      </c>
      <c r="K2" s="161">
        <v>11</v>
      </c>
      <c r="L2" s="162">
        <v>12</v>
      </c>
      <c r="M2" s="161">
        <v>13</v>
      </c>
      <c r="N2" s="6"/>
    </row>
    <row r="3" spans="1:14" s="7" customFormat="1" ht="39.75" customHeight="1">
      <c r="A3" s="53">
        <v>1</v>
      </c>
      <c r="B3" s="19" t="s">
        <v>154</v>
      </c>
      <c r="C3" s="163" t="s">
        <v>1003</v>
      </c>
      <c r="D3" s="19" t="s">
        <v>1004</v>
      </c>
      <c r="E3" s="19" t="s">
        <v>1005</v>
      </c>
      <c r="F3" s="19"/>
      <c r="G3" s="21" t="s">
        <v>16</v>
      </c>
      <c r="H3" s="22">
        <v>30</v>
      </c>
      <c r="I3" s="164"/>
      <c r="J3" s="165">
        <f>I3*H3</f>
        <v>0</v>
      </c>
      <c r="K3" s="165">
        <f>I3+I3*L3</f>
        <v>0</v>
      </c>
      <c r="L3" s="166"/>
      <c r="M3" s="165">
        <f>K3*H3</f>
        <v>0</v>
      </c>
      <c r="N3" s="6"/>
    </row>
    <row r="4" spans="1:19" s="7" customFormat="1" ht="45.75" customHeight="1">
      <c r="A4" s="21">
        <v>2</v>
      </c>
      <c r="B4" s="19" t="s">
        <v>154</v>
      </c>
      <c r="C4" s="163" t="s">
        <v>1003</v>
      </c>
      <c r="D4" s="19" t="s">
        <v>17</v>
      </c>
      <c r="E4" s="19" t="s">
        <v>1005</v>
      </c>
      <c r="F4" s="19"/>
      <c r="G4" s="21" t="s">
        <v>16</v>
      </c>
      <c r="H4" s="22">
        <v>100</v>
      </c>
      <c r="I4" s="167"/>
      <c r="J4" s="165">
        <f>I4*H4</f>
        <v>0</v>
      </c>
      <c r="K4" s="165">
        <f>I4+I4*L4</f>
        <v>0</v>
      </c>
      <c r="L4" s="166"/>
      <c r="M4" s="165">
        <f>K4*H4</f>
        <v>0</v>
      </c>
      <c r="N4" s="6"/>
      <c r="S4" s="6"/>
    </row>
    <row r="5" spans="1:19" s="7" customFormat="1" ht="41.25" customHeight="1">
      <c r="A5" s="53">
        <v>3</v>
      </c>
      <c r="B5" s="19" t="s">
        <v>154</v>
      </c>
      <c r="C5" s="163" t="s">
        <v>1003</v>
      </c>
      <c r="D5" s="19" t="s">
        <v>1006</v>
      </c>
      <c r="E5" s="19" t="s">
        <v>1005</v>
      </c>
      <c r="F5" s="19"/>
      <c r="G5" s="21" t="s">
        <v>16</v>
      </c>
      <c r="H5" s="22">
        <v>100</v>
      </c>
      <c r="I5" s="167"/>
      <c r="J5" s="165">
        <f>I5*H5</f>
        <v>0</v>
      </c>
      <c r="K5" s="165">
        <f>I5+I5*L5</f>
        <v>0</v>
      </c>
      <c r="L5" s="166"/>
      <c r="M5" s="165">
        <f>K5*H5</f>
        <v>0</v>
      </c>
      <c r="N5" s="6"/>
      <c r="S5" s="6"/>
    </row>
    <row r="6" spans="1:13" ht="24.75" customHeight="1">
      <c r="A6" s="168" t="s">
        <v>1007</v>
      </c>
      <c r="B6" s="168"/>
      <c r="C6" s="168"/>
      <c r="D6" s="168"/>
      <c r="E6" s="168"/>
      <c r="F6" s="168"/>
      <c r="G6" s="168"/>
      <c r="H6" s="168"/>
      <c r="I6" s="35"/>
      <c r="J6" s="36"/>
      <c r="K6" s="35"/>
      <c r="L6" s="35"/>
      <c r="M6" s="36"/>
    </row>
    <row r="7" spans="1:10" ht="17.25" customHeight="1">
      <c r="A7" s="38"/>
      <c r="B7" s="39"/>
      <c r="C7" s="39"/>
      <c r="D7" s="39"/>
      <c r="E7" s="39"/>
      <c r="F7" s="39"/>
      <c r="J7" s="169"/>
    </row>
    <row r="8" spans="1:7" ht="21.75" customHeight="1">
      <c r="A8" s="38"/>
      <c r="B8" s="39"/>
      <c r="C8" s="39"/>
      <c r="D8" s="39"/>
      <c r="E8" s="39"/>
      <c r="F8" s="39"/>
      <c r="G8" s="1" t="s">
        <v>208</v>
      </c>
    </row>
    <row r="9" spans="1:7" ht="19.5" customHeight="1">
      <c r="A9" s="38"/>
      <c r="B9" s="39"/>
      <c r="C9" s="39"/>
      <c r="D9" s="39"/>
      <c r="E9" s="39"/>
      <c r="F9" s="39"/>
      <c r="G9" s="1" t="s">
        <v>209</v>
      </c>
    </row>
  </sheetData>
  <sheetProtection selectLockedCells="1" selectUnlockedCells="1"/>
  <mergeCells count="3">
    <mergeCell ref="A6:H6"/>
    <mergeCell ref="G8:L8"/>
    <mergeCell ref="G9:L9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 xml:space="preserve">&amp;LPakiet nr 7: Olanzapinum&amp;CFormularz cenowy - opis przedmiotu zamówienia&amp;RZałącznik nr 3 do  SIWZ </oddHeader>
    <oddFooter>&amp;CStrona &amp;P</oddFoot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5.7109375" style="0" customWidth="1"/>
    <col min="2" max="2" width="16.7109375" style="170" customWidth="1"/>
    <col min="3" max="3" width="11.57421875" style="170" customWidth="1"/>
    <col min="4" max="4" width="8.28125" style="170" customWidth="1"/>
    <col min="5" max="5" width="9.00390625" style="170" customWidth="1"/>
    <col min="6" max="6" width="14.140625" style="170" customWidth="1"/>
    <col min="7" max="7" width="6.421875" style="0" customWidth="1"/>
    <col min="8" max="8" width="9.421875" style="0" customWidth="1"/>
    <col min="9" max="9" width="9.28125" style="0" customWidth="1"/>
    <col min="10" max="10" width="11.28125" style="0" customWidth="1"/>
    <col min="11" max="11" width="8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171" t="s">
        <v>11</v>
      </c>
      <c r="M1" s="4" t="s">
        <v>12</v>
      </c>
    </row>
    <row r="2" spans="1:13" ht="16.5" customHeight="1">
      <c r="A2" s="172">
        <v>1</v>
      </c>
      <c r="B2" s="173">
        <v>2</v>
      </c>
      <c r="C2" s="172">
        <v>3</v>
      </c>
      <c r="D2" s="173">
        <v>4</v>
      </c>
      <c r="E2" s="172">
        <v>5</v>
      </c>
      <c r="F2" s="173">
        <v>6</v>
      </c>
      <c r="G2" s="172">
        <v>7</v>
      </c>
      <c r="H2" s="173">
        <v>8</v>
      </c>
      <c r="I2" s="172">
        <v>9</v>
      </c>
      <c r="J2" s="173">
        <v>10</v>
      </c>
      <c r="K2" s="172">
        <v>11</v>
      </c>
      <c r="L2" s="174">
        <v>12</v>
      </c>
      <c r="M2" s="172">
        <v>13</v>
      </c>
    </row>
    <row r="3" spans="1:13" ht="74.25" customHeight="1">
      <c r="A3" s="21">
        <v>1</v>
      </c>
      <c r="B3" s="19" t="s">
        <v>1008</v>
      </c>
      <c r="C3" s="19" t="s">
        <v>1009</v>
      </c>
      <c r="D3" s="19" t="s">
        <v>1010</v>
      </c>
      <c r="E3" s="19">
        <v>7</v>
      </c>
      <c r="F3" s="19"/>
      <c r="G3" s="21" t="s">
        <v>16</v>
      </c>
      <c r="H3" s="22">
        <v>1000</v>
      </c>
      <c r="I3" s="175"/>
      <c r="J3" s="176">
        <f>H3*I3</f>
        <v>0</v>
      </c>
      <c r="K3" s="176">
        <f>I3+I3*L3</f>
        <v>0</v>
      </c>
      <c r="L3" s="177"/>
      <c r="M3" s="165">
        <f>J3*L3+J3</f>
        <v>0</v>
      </c>
    </row>
    <row r="4" spans="1:13" ht="74.25" customHeight="1">
      <c r="A4" s="21">
        <v>2</v>
      </c>
      <c r="B4" s="19" t="s">
        <v>1008</v>
      </c>
      <c r="C4" s="19" t="s">
        <v>1009</v>
      </c>
      <c r="D4" s="19" t="s">
        <v>1011</v>
      </c>
      <c r="E4" s="19">
        <v>7</v>
      </c>
      <c r="F4" s="19"/>
      <c r="G4" s="21" t="s">
        <v>16</v>
      </c>
      <c r="H4" s="22">
        <v>600</v>
      </c>
      <c r="I4" s="178"/>
      <c r="J4" s="176">
        <f>H4*I4</f>
        <v>0</v>
      </c>
      <c r="K4" s="176">
        <f>I4+I4*L4</f>
        <v>0</v>
      </c>
      <c r="L4" s="179"/>
      <c r="M4" s="165">
        <f>J4*L4+J4</f>
        <v>0</v>
      </c>
    </row>
    <row r="5" spans="1:13" ht="30" customHeight="1">
      <c r="A5" s="180" t="s">
        <v>1012</v>
      </c>
      <c r="B5" s="180"/>
      <c r="C5" s="180"/>
      <c r="D5" s="180"/>
      <c r="E5" s="180"/>
      <c r="F5" s="180"/>
      <c r="G5" s="180"/>
      <c r="H5" s="180"/>
      <c r="I5" s="181"/>
      <c r="J5" s="182"/>
      <c r="K5" s="181"/>
      <c r="L5" s="183"/>
      <c r="M5" s="184"/>
    </row>
    <row r="6" ht="19.5" customHeight="1"/>
    <row r="7" spans="9:12" ht="23.25" customHeight="1">
      <c r="I7" s="185" t="s">
        <v>1013</v>
      </c>
      <c r="J7" s="185"/>
      <c r="K7" s="185"/>
      <c r="L7" s="185"/>
    </row>
    <row r="8" spans="9:12" ht="22.5" customHeight="1">
      <c r="I8" s="185" t="s">
        <v>1014</v>
      </c>
      <c r="J8" s="185"/>
      <c r="K8" s="185"/>
      <c r="L8" s="185"/>
    </row>
  </sheetData>
  <sheetProtection selectLockedCells="1" selectUnlockedCells="1"/>
  <mergeCells count="3">
    <mergeCell ref="A5:H5"/>
    <mergeCell ref="I7:L7"/>
    <mergeCell ref="I8:L8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8: Buprenorphinum+ Naloxonum&amp;CFormularz cenowy- opis przedmiotu zamówienia&amp;RZałącznik nr 3 do  SIWZ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9.140625" defaultRowHeight="30" customHeight="1"/>
  <cols>
    <col min="1" max="1" width="3.140625" style="0" customWidth="1"/>
    <col min="2" max="2" width="18.421875" style="170" customWidth="1"/>
    <col min="3" max="4" width="11.57421875" style="170" customWidth="1"/>
    <col min="5" max="5" width="10.140625" style="170" customWidth="1"/>
    <col min="6" max="6" width="11.421875" style="170" customWidth="1"/>
    <col min="7" max="8" width="6.421875" style="0" customWidth="1"/>
    <col min="9" max="9" width="9.421875" style="0" customWidth="1"/>
    <col min="10" max="10" width="11.28125" style="0" customWidth="1"/>
    <col min="12" max="12" width="7.421875" style="0" customWidth="1"/>
    <col min="13" max="13" width="13.421875" style="0" customWidth="1"/>
  </cols>
  <sheetData>
    <row r="1" spans="1:13" ht="69.75" customHeight="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5" t="s">
        <v>643</v>
      </c>
      <c r="K1" s="5" t="s">
        <v>10</v>
      </c>
      <c r="L1" s="5" t="s">
        <v>11</v>
      </c>
      <c r="M1" s="4" t="s">
        <v>1015</v>
      </c>
    </row>
    <row r="2" spans="1:13" ht="16.5" customHeight="1">
      <c r="A2" s="186">
        <v>1</v>
      </c>
      <c r="B2" s="187">
        <v>2</v>
      </c>
      <c r="C2" s="186">
        <v>3</v>
      </c>
      <c r="D2" s="187">
        <v>4</v>
      </c>
      <c r="E2" s="186">
        <v>5</v>
      </c>
      <c r="F2" s="187">
        <v>6</v>
      </c>
      <c r="G2" s="186">
        <v>7</v>
      </c>
      <c r="H2" s="173">
        <v>8</v>
      </c>
      <c r="I2" s="172">
        <v>9</v>
      </c>
      <c r="J2" s="173">
        <v>10</v>
      </c>
      <c r="K2" s="172">
        <v>11</v>
      </c>
      <c r="L2" s="173">
        <v>12</v>
      </c>
      <c r="M2" s="172">
        <v>13</v>
      </c>
    </row>
    <row r="3" spans="1:13" ht="33.75" customHeight="1">
      <c r="A3" s="21">
        <v>1</v>
      </c>
      <c r="B3" s="19" t="s">
        <v>1016</v>
      </c>
      <c r="C3" s="14" t="s">
        <v>1017</v>
      </c>
      <c r="D3" s="19" t="s">
        <v>39</v>
      </c>
      <c r="E3" s="19">
        <v>28</v>
      </c>
      <c r="F3" s="19"/>
      <c r="G3" s="21" t="s">
        <v>16</v>
      </c>
      <c r="H3" s="188">
        <v>250</v>
      </c>
      <c r="I3" s="165"/>
      <c r="J3" s="165">
        <f>H3*I3</f>
        <v>0</v>
      </c>
      <c r="K3" s="165">
        <f>I3+I3*L3</f>
        <v>0</v>
      </c>
      <c r="L3" s="166"/>
      <c r="M3" s="165">
        <f>J3*L3+J3</f>
        <v>0</v>
      </c>
    </row>
    <row r="4" spans="1:13" ht="33.75" customHeight="1">
      <c r="A4" s="21">
        <v>2</v>
      </c>
      <c r="B4" s="19" t="s">
        <v>1016</v>
      </c>
      <c r="C4" s="14" t="s">
        <v>1017</v>
      </c>
      <c r="D4" s="19" t="s">
        <v>271</v>
      </c>
      <c r="E4" s="19">
        <v>28</v>
      </c>
      <c r="F4" s="19"/>
      <c r="G4" s="21" t="s">
        <v>16</v>
      </c>
      <c r="H4" s="188">
        <v>200</v>
      </c>
      <c r="I4" s="189"/>
      <c r="J4" s="165">
        <f>H4*I4</f>
        <v>0</v>
      </c>
      <c r="K4" s="165">
        <f>I4+I4*L4</f>
        <v>0</v>
      </c>
      <c r="L4" s="190"/>
      <c r="M4" s="165">
        <f>J4*L4+J4</f>
        <v>0</v>
      </c>
    </row>
    <row r="5" spans="1:13" ht="30" customHeight="1">
      <c r="A5" s="180" t="s">
        <v>1018</v>
      </c>
      <c r="B5" s="180"/>
      <c r="C5" s="180"/>
      <c r="D5" s="180"/>
      <c r="E5" s="180"/>
      <c r="F5" s="180"/>
      <c r="G5" s="180"/>
      <c r="H5" s="180"/>
      <c r="I5" s="183"/>
      <c r="J5" s="184"/>
      <c r="K5" s="183"/>
      <c r="L5" s="183"/>
      <c r="M5" s="184"/>
    </row>
    <row r="6" spans="9:12" ht="24.75" customHeight="1">
      <c r="I6" s="185" t="s">
        <v>1013</v>
      </c>
      <c r="J6" s="185"/>
      <c r="K6" s="185"/>
      <c r="L6" s="185"/>
    </row>
    <row r="7" spans="9:12" ht="20.25" customHeight="1">
      <c r="I7" s="185" t="s">
        <v>1014</v>
      </c>
      <c r="J7" s="185"/>
      <c r="K7" s="185"/>
      <c r="L7" s="185"/>
    </row>
  </sheetData>
  <sheetProtection selectLockedCells="1" selectUnlockedCells="1"/>
  <mergeCells count="3">
    <mergeCell ref="A5:H5"/>
    <mergeCell ref="I6:L6"/>
    <mergeCell ref="I7:L7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&amp;LPakiet nr 9: Buprenorphinum&amp;CFormularz cenowy - opis przedmiotu zamówienia&amp;RZałącznik nr 3 do  SIWZ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2017-03-21T08:19:09Z</cp:lastPrinted>
  <dcterms:modified xsi:type="dcterms:W3CDTF">2017-03-21T09:18:24Z</dcterms:modified>
  <cp:category/>
  <cp:version/>
  <cp:contentType/>
  <cp:contentStatus/>
  <cp:revision>3</cp:revision>
</cp:coreProperties>
</file>