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kowsk\Desktop\Mariusz zamówienia\PRZETARGI 2019\11.DZP.2019 Wyposażenie\Wszczęcie postępowania\"/>
    </mc:Choice>
  </mc:AlternateContent>
  <xr:revisionPtr revIDLastSave="0" documentId="13_ncr:1_{BCB144E9-EE2A-4A9A-85CC-0278330D5854}" xr6:coauthVersionLast="43" xr6:coauthVersionMax="43" xr10:uidLastSave="{00000000-0000-0000-0000-000000000000}"/>
  <bookViews>
    <workbookView xWindow="-120" yWindow="-1548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I7" i="1" s="1"/>
  <c r="G8" i="1"/>
  <c r="I8" i="1" s="1"/>
  <c r="J8" i="1" s="1"/>
  <c r="G9" i="1"/>
  <c r="I9" i="1" s="1"/>
  <c r="J9" i="1" s="1"/>
  <c r="G10" i="1"/>
  <c r="I10" i="1" s="1"/>
  <c r="G11" i="1" l="1"/>
  <c r="J7" i="1"/>
  <c r="J10" i="1"/>
  <c r="G35" i="1"/>
  <c r="I35" i="1" s="1"/>
  <c r="G36" i="1"/>
  <c r="I36" i="1" s="1"/>
  <c r="G34" i="1"/>
  <c r="I34" i="1" s="1"/>
  <c r="G33" i="1"/>
  <c r="I33" i="1" s="1"/>
  <c r="J33" i="1" s="1"/>
  <c r="G32" i="1"/>
  <c r="J11" i="1" l="1"/>
  <c r="J35" i="1"/>
  <c r="G37" i="1"/>
  <c r="J36" i="1"/>
  <c r="I32" i="1"/>
  <c r="J32" i="1" s="1"/>
  <c r="J34" i="1"/>
  <c r="J37" i="1" l="1"/>
</calcChain>
</file>

<file path=xl/sharedStrings.xml><?xml version="1.0" encoding="utf-8"?>
<sst xmlns="http://schemas.openxmlformats.org/spreadsheetml/2006/main" count="61" uniqueCount="38">
  <si>
    <t>L.p.</t>
  </si>
  <si>
    <t>Nazwa artykułu</t>
  </si>
  <si>
    <t>Opis artykułu</t>
  </si>
  <si>
    <t>j.m.</t>
  </si>
  <si>
    <t>Ilość</t>
  </si>
  <si>
    <t>Cena jednostkowa netto zł</t>
  </si>
  <si>
    <t>Wartość netto zł</t>
  </si>
  <si>
    <t>Stawka podatku VAT % (należy wpisać stawkę)</t>
  </si>
  <si>
    <t>Kwota  podatku VAT %</t>
  </si>
  <si>
    <t>Wartość brutto zł</t>
  </si>
  <si>
    <t>Nazwa artykułu (ew. marka, typ, model, pochodzenie) 
Uwagi</t>
  </si>
  <si>
    <t>szt.</t>
  </si>
  <si>
    <t>Wartość RAZEM::</t>
  </si>
  <si>
    <t>Pakiet nr 1</t>
  </si>
  <si>
    <t>Stól betonowy</t>
  </si>
  <si>
    <t>stół betonowy do tenisa stołowego</t>
  </si>
  <si>
    <t>ławka z oparciem</t>
  </si>
  <si>
    <t>tablica informacyjna</t>
  </si>
  <si>
    <t>Pakiet nr 2</t>
  </si>
  <si>
    <t>ssak medyczny</t>
  </si>
  <si>
    <t>monitor funkcji życiowych</t>
  </si>
  <si>
    <t>krzesła do poczekalni</t>
  </si>
  <si>
    <t>elektryczny podnośnik jezdny</t>
  </si>
  <si>
    <t>Wykonany z metalu mallowanego proszkowo. Wyposażony w: 4 wysokogatunkowe, wytrzymałe kółka jezdne, hamulec w postaci blokady tylnych kółek., siłownik, pilot do sterowania oraz akumulatory zapewniające pracę po odłączeniu od ładowania. Dane techniczne: rozstaw wewnętrzny kół 540-1100 mm, maksymalna pozycja ramienia od podłoża 1630 mm, minimalna pozycja ramienia od podłoża 720 mm, dopuszczalne obciążenie 150 kg.</t>
  </si>
  <si>
    <t xml:space="preserve">Wykonany z wysokiej jakości tworzywa stucznego, odpornego na środki dezynfekcyjne, nie ulegające korozji, lekkie i zwrotne, wytrzymujące obciążenie do 150 kg, siedzisko wykonane z pianki poliuretanowej PP, sidzisko wodoodporne, wygodne, łatwe w demontażu do ew. wyczyszczenia, wysokość wózka100 cm, dł.55, szer. 60 cm (+/- 1 cm) wysokość siedziska 52 cm, dł. 44 cm, szer. 46 cm (+/- 1 cm), ciężar 11 kg </t>
  </si>
  <si>
    <t>Dane techniczne: wydajność 18 l/min, max. Podciśnienie 75 kPa, zasilanie sieciowe, bezobsługowa pompa tłokowa, membranowy regulator podciśnienia z blokadą ustawienia, czas uzyskiwania podciśnienia od 0 do 75 kPa na zbiorniku 1litr: 12 s, nietłukące, wielorazowe, autoklawowalne (nawet  do 134 st. C) zbiornik 1,5 l z PC do wkładów jednorazowych, możliwość zastosowania wkładów jednorazowych, waga 3,5 kg, wymiary 360 x 170 x 285 mm. Wyposażenie: 10 wkładów jednorazowych 1,5 l, adapter do zbiornika, 5 filtrów antybakteryjnych:</t>
  </si>
  <si>
    <t>wózek kąpielowy</t>
  </si>
  <si>
    <t>Dlugość i szerokość całkowita 200 cm, wysokość stołu 78-80 cm, wysokość ławy 44-45 cm, szerokość stołu (blatu) 85 cm, szerokość ławy 40 cm, grubość listew ław i blatu min. 4 cm, 2 ławy po obu stronach stołu, drewno odpowiednio zabezpieczone przed działaniem czynników atmosferycznych, kolor do wyboru przez Zamawiajacego</t>
  </si>
  <si>
    <t>Długość całkowita 270/275 cm, szerokość cakowita 150/155 cm, wysokość stołu 75/80 cm, grubość blatu min 6 cm. Blat wykonany ze szkliwionego betonu, lakierowanego specjalnym lakierem ochronnym, obrzeża blatu stołu zaokraglone profilem aluminiowym, siatka z blachy ocynkowanej, stól do posadowienia na podłożu trawiastym.</t>
  </si>
  <si>
    <t>Siedzisko krzesła i oparcie wykonane z tworzywa sztucznego , rama stalowa malowana proszkowo na kolor alu, mozliwość łączenia krzeseł w rzędy, mozliwość składania w stos  (10-12 szt.). Wymiary: wysokość cakowita 78,5 cm, szerokość całkowita 54,5 cm, głębokość siedzuska 42,5 cm, wysokość oparcia 32 cm. Kolor tworzywa do wyboru przez Zamawiającego. Minimum 6 kolorów.</t>
  </si>
  <si>
    <t>ławka z oparciem wykonana z żeliwnych odlewów w kolorze czanym oraz desek z drewna sosnowego, malownych trzykrotnie lakierobejcą, kolor do uzgodnienia z Zamawiajacym,  siedzenia ławki wykonane z min 3 listew o grubości 3-4  cm, oparcie ławki wykonane z min 2 listew o grubości min 3-4 cm, bez podłokietników, długość 170-180 cm, szerokość 38-40 cm, wysokość siedziska 45-47 cm, wysokośc całkowita 75-78 cm.</t>
  </si>
  <si>
    <t xml:space="preserve">Tablica informacyjna wykonana z PCV w wymiarach 50 x 80 cm osadzona na metalowym, malowanym proszkowo słupku o dł.2 mb i śr. min. 4 cm. Treść  i kolory do ustalenia z Zamawiajacym. </t>
  </si>
  <si>
    <t>Stacjonarny, kompaktowy monitor pacjenta z modułami pulsoksymetru. Specyfikacja techniczna:   - zakres pomiaru pulsu (PR) 20-300bpm, dokładność +/- 3 bpm              - zakres pomiaru saturacji (SpO2) 0-100%, dokładość 70-100% +/- 2%          - zakres pomiaru ciśnienia krwi (NIBP) u dorosłych: skurczowe 10-215 mmHg, rozkurczowe 10-215 mmHg,, średnie 20-265 mmHg, zabezpieczenie przeciko nadmiernemu ciśnieniu w mankiecie 300mmHg.                                  
Kolorowy czytelny wyświetlacz LED 4.3 " z trybem wyswietlania "stanard" ora duże cyfry. Menu w języku polskim. Regulowane granice alarmowe mierzonych parametrów, z obrazowaniem granic na ekranie monitora, ustawienie czasu wyciszenia alarmu 1-2-3 minuty, 4 poziomy głosności alarmu. Zasilanie akumulatorowe i sieciowe. Wbudowana rączka do transportu.</t>
  </si>
  <si>
    <t>Formularz asortymentowo - cenowy  (opis przedmiotu zamówienia)</t>
  </si>
  <si>
    <t>….....................................................................</t>
  </si>
  <si>
    <t>Podpis uprawnionego przedstawiciela Wykonawcy</t>
  </si>
  <si>
    <t>…......................................................................</t>
  </si>
  <si>
    <t>Załącznik nr 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</si>
</sst>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&quot; zł&quot;_-;\-* #,##0.00&quot; zł&quot;_-;_-* \-??&quot; zł&quot;_-;_-@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2" borderId="4" xfId="3" applyFont="1" applyFill="1" applyBorder="1" applyAlignment="1">
      <alignment horizontal="center" vertical="top" wrapText="1"/>
    </xf>
    <xf numFmtId="0" fontId="2" fillId="2" borderId="5" xfId="3" applyFont="1" applyFill="1" applyBorder="1" applyAlignment="1">
      <alignment horizontal="center" vertical="top" wrapText="1"/>
    </xf>
    <xf numFmtId="0" fontId="4" fillId="0" borderId="6" xfId="3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165" fontId="4" fillId="4" borderId="2" xfId="1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9" fontId="4" fillId="4" borderId="2" xfId="2" applyFont="1" applyFill="1" applyBorder="1" applyAlignment="1" applyProtection="1">
      <alignment horizontal="center" vertical="center"/>
    </xf>
    <xf numFmtId="165" fontId="4" fillId="0" borderId="2" xfId="1" applyNumberFormat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5" fontId="4" fillId="5" borderId="2" xfId="1" applyNumberFormat="1" applyFont="1" applyFill="1" applyBorder="1" applyAlignment="1" applyProtection="1">
      <alignment horizontal="center" vertical="center"/>
    </xf>
    <xf numFmtId="2" fontId="4" fillId="0" borderId="0" xfId="3" applyNumberFormat="1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4" fillId="0" borderId="10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/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/>
  </cellXfs>
  <cellStyles count="4">
    <cellStyle name="Normalny" xfId="0" builtinId="0"/>
    <cellStyle name="Normalny_Arkusz1" xfId="3" xr:uid="{00000000-0005-0000-0000-000001000000}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8" workbookViewId="0">
      <selection activeCell="I43" sqref="I43"/>
    </sheetView>
  </sheetViews>
  <sheetFormatPr defaultRowHeight="14.25"/>
  <cols>
    <col min="1" max="1" width="6.875" customWidth="1"/>
    <col min="2" max="2" width="11" customWidth="1"/>
    <col min="3" max="3" width="30.375" customWidth="1"/>
    <col min="4" max="4" width="5.375" customWidth="1"/>
    <col min="5" max="5" width="7.75" customWidth="1"/>
    <col min="6" max="6" width="10.75" customWidth="1"/>
    <col min="7" max="7" width="10.5" customWidth="1"/>
    <col min="10" max="11" width="10.125" customWidth="1"/>
    <col min="13" max="14" width="12" bestFit="1" customWidth="1"/>
  </cols>
  <sheetData>
    <row r="1" spans="1:11">
      <c r="C1" s="22" t="s">
        <v>33</v>
      </c>
      <c r="D1" s="22"/>
      <c r="E1" s="22"/>
      <c r="F1" s="22"/>
      <c r="G1" s="22"/>
    </row>
    <row r="2" spans="1:11">
      <c r="I2" s="22" t="s">
        <v>37</v>
      </c>
      <c r="J2" s="22"/>
      <c r="K2" s="22"/>
    </row>
    <row r="3" spans="1:11" ht="15.75">
      <c r="A3" s="26" t="s">
        <v>13</v>
      </c>
      <c r="B3" s="26"/>
      <c r="C3" s="18"/>
      <c r="D3" s="18"/>
      <c r="E3" s="18"/>
      <c r="F3" s="18"/>
      <c r="G3" s="18"/>
      <c r="H3" s="18"/>
      <c r="I3" s="18"/>
      <c r="J3" s="18"/>
      <c r="K3" s="18"/>
    </row>
    <row r="4" spans="1:11">
      <c r="A4" s="23" t="s">
        <v>0</v>
      </c>
      <c r="B4" s="23" t="s">
        <v>1</v>
      </c>
      <c r="C4" s="23" t="s">
        <v>2</v>
      </c>
      <c r="D4" s="23" t="s">
        <v>3</v>
      </c>
      <c r="E4" s="24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</row>
    <row r="5" spans="1:11" ht="70.5" customHeight="1">
      <c r="A5" s="23"/>
      <c r="B5" s="23"/>
      <c r="C5" s="23"/>
      <c r="D5" s="23"/>
      <c r="E5" s="25"/>
      <c r="F5" s="23"/>
      <c r="G5" s="23"/>
      <c r="H5" s="23"/>
      <c r="I5" s="23"/>
      <c r="J5" s="23"/>
      <c r="K5" s="23"/>
    </row>
    <row r="6" spans="1:11">
      <c r="A6" s="1">
        <v>1</v>
      </c>
      <c r="B6" s="2">
        <v>2</v>
      </c>
      <c r="C6" s="2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147.75" customHeight="1">
      <c r="A7" s="3">
        <v>1</v>
      </c>
      <c r="B7" s="4" t="s">
        <v>14</v>
      </c>
      <c r="C7" s="20" t="s">
        <v>27</v>
      </c>
      <c r="D7" s="19" t="s">
        <v>11</v>
      </c>
      <c r="E7" s="5">
        <v>2</v>
      </c>
      <c r="F7" s="6"/>
      <c r="G7" s="7">
        <f t="shared" ref="G7:G10" si="0">E7*F7</f>
        <v>0</v>
      </c>
      <c r="H7" s="8"/>
      <c r="I7" s="9">
        <f t="shared" ref="I7:I10" si="1">ROUND(G7*H7,2)</f>
        <v>0</v>
      </c>
      <c r="J7" s="7">
        <f t="shared" ref="J7:J10" si="2">(G7+I7)</f>
        <v>0</v>
      </c>
      <c r="K7" s="10"/>
    </row>
    <row r="8" spans="1:11" ht="120.75" customHeight="1">
      <c r="A8" s="3">
        <v>2</v>
      </c>
      <c r="B8" s="4" t="s">
        <v>15</v>
      </c>
      <c r="C8" s="20" t="s">
        <v>28</v>
      </c>
      <c r="D8" s="19" t="s">
        <v>11</v>
      </c>
      <c r="E8" s="5">
        <v>1</v>
      </c>
      <c r="F8" s="6"/>
      <c r="G8" s="7">
        <f t="shared" si="0"/>
        <v>0</v>
      </c>
      <c r="H8" s="8"/>
      <c r="I8" s="9">
        <f t="shared" si="1"/>
        <v>0</v>
      </c>
      <c r="J8" s="7">
        <f t="shared" si="2"/>
        <v>0</v>
      </c>
      <c r="K8" s="10"/>
    </row>
    <row r="9" spans="1:11" ht="140.25">
      <c r="A9" s="3">
        <v>3</v>
      </c>
      <c r="B9" s="4" t="s">
        <v>16</v>
      </c>
      <c r="C9" s="20" t="s">
        <v>30</v>
      </c>
      <c r="D9" s="19" t="s">
        <v>11</v>
      </c>
      <c r="E9" s="5">
        <v>8</v>
      </c>
      <c r="F9" s="6"/>
      <c r="G9" s="7">
        <f t="shared" si="0"/>
        <v>0</v>
      </c>
      <c r="H9" s="8"/>
      <c r="I9" s="9">
        <f t="shared" si="1"/>
        <v>0</v>
      </c>
      <c r="J9" s="7">
        <f t="shared" si="2"/>
        <v>0</v>
      </c>
      <c r="K9" s="10"/>
    </row>
    <row r="10" spans="1:11" ht="75.75" customHeight="1">
      <c r="A10" s="3">
        <v>4</v>
      </c>
      <c r="B10" s="4" t="s">
        <v>17</v>
      </c>
      <c r="C10" s="20" t="s">
        <v>31</v>
      </c>
      <c r="D10" s="19" t="s">
        <v>11</v>
      </c>
      <c r="E10" s="5">
        <v>1</v>
      </c>
      <c r="F10" s="6"/>
      <c r="G10" s="7">
        <f t="shared" si="0"/>
        <v>0</v>
      </c>
      <c r="H10" s="8"/>
      <c r="I10" s="9">
        <f t="shared" si="1"/>
        <v>0</v>
      </c>
      <c r="J10" s="7">
        <f t="shared" si="2"/>
        <v>0</v>
      </c>
      <c r="K10" s="10"/>
    </row>
    <row r="11" spans="1:11" ht="15">
      <c r="A11" s="11"/>
      <c r="B11" s="11"/>
      <c r="C11" s="11"/>
      <c r="D11" s="12" t="s">
        <v>12</v>
      </c>
      <c r="E11" s="12"/>
      <c r="F11" s="13"/>
      <c r="G11" s="14">
        <f>SUM(G7:G10)</f>
        <v>0</v>
      </c>
      <c r="H11" s="15"/>
      <c r="I11" s="16"/>
      <c r="J11" s="14">
        <f>SUM(J7:J10)</f>
        <v>0</v>
      </c>
      <c r="K11" s="11"/>
    </row>
    <row r="12" spans="1:11" ht="15">
      <c r="A12" s="17"/>
      <c r="B12" s="17"/>
      <c r="C12" s="17"/>
      <c r="D12" s="11"/>
      <c r="E12" s="11"/>
      <c r="F12" s="11"/>
      <c r="G12" s="11"/>
      <c r="H12" s="11"/>
      <c r="I12" s="11"/>
      <c r="J12" s="11"/>
      <c r="K12" s="11"/>
    </row>
    <row r="13" spans="1:11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">
      <c r="A14" s="11"/>
      <c r="B14" s="11"/>
      <c r="C14" s="11"/>
      <c r="D14" s="11"/>
      <c r="E14" s="11"/>
      <c r="F14" s="11"/>
      <c r="G14" s="27" t="s">
        <v>34</v>
      </c>
      <c r="H14" s="22"/>
      <c r="I14" s="22"/>
      <c r="J14" s="22"/>
      <c r="K14" s="11"/>
    </row>
    <row r="15" spans="1:11" ht="15">
      <c r="A15" s="11"/>
      <c r="B15" s="11"/>
      <c r="C15" s="11"/>
      <c r="D15" s="11"/>
      <c r="E15" s="11"/>
      <c r="F15" s="11"/>
      <c r="G15" s="28" t="s">
        <v>35</v>
      </c>
      <c r="H15" s="22"/>
      <c r="I15" s="22"/>
      <c r="J15" s="22"/>
      <c r="K15" s="11"/>
    </row>
    <row r="16" spans="1:11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66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>
      <c r="C26" s="22" t="s">
        <v>33</v>
      </c>
      <c r="D26" s="22"/>
      <c r="E26" s="22"/>
      <c r="F26" s="22"/>
      <c r="G26" s="22"/>
    </row>
    <row r="27" spans="1:11">
      <c r="I27" s="22" t="s">
        <v>37</v>
      </c>
      <c r="J27" s="22"/>
      <c r="K27" s="22"/>
    </row>
    <row r="28" spans="1:11" ht="15.75">
      <c r="A28" s="26" t="s">
        <v>18</v>
      </c>
      <c r="B28" s="26"/>
      <c r="C28" s="18"/>
      <c r="D28" s="18"/>
      <c r="E28" s="18"/>
      <c r="F28" s="18"/>
      <c r="G28" s="18"/>
      <c r="H28" s="18"/>
      <c r="I28" s="18"/>
      <c r="J28" s="18"/>
      <c r="K28" s="18"/>
    </row>
    <row r="29" spans="1:11">
      <c r="A29" s="23" t="s">
        <v>0</v>
      </c>
      <c r="B29" s="23" t="s">
        <v>1</v>
      </c>
      <c r="C29" s="23" t="s">
        <v>2</v>
      </c>
      <c r="D29" s="23" t="s">
        <v>3</v>
      </c>
      <c r="E29" s="24" t="s">
        <v>4</v>
      </c>
      <c r="F29" s="23" t="s">
        <v>5</v>
      </c>
      <c r="G29" s="23" t="s">
        <v>6</v>
      </c>
      <c r="H29" s="23" t="s">
        <v>7</v>
      </c>
      <c r="I29" s="23" t="s">
        <v>8</v>
      </c>
      <c r="J29" s="23" t="s">
        <v>9</v>
      </c>
      <c r="K29" s="23" t="s">
        <v>10</v>
      </c>
    </row>
    <row r="30" spans="1:11" ht="59.25" customHeight="1">
      <c r="A30" s="23"/>
      <c r="B30" s="23"/>
      <c r="C30" s="23"/>
      <c r="D30" s="23"/>
      <c r="E30" s="25"/>
      <c r="F30" s="23"/>
      <c r="G30" s="23"/>
      <c r="H30" s="23"/>
      <c r="I30" s="23"/>
      <c r="J30" s="23"/>
      <c r="K30" s="23"/>
    </row>
    <row r="31" spans="1:11">
      <c r="A31" s="1">
        <v>1</v>
      </c>
      <c r="B31" s="2">
        <v>2</v>
      </c>
      <c r="C31" s="2">
        <v>3</v>
      </c>
      <c r="D31" s="1">
        <v>4</v>
      </c>
      <c r="E31" s="1">
        <v>5</v>
      </c>
      <c r="F31" s="1">
        <v>6</v>
      </c>
      <c r="G31" s="1">
        <v>7</v>
      </c>
      <c r="H31" s="1">
        <v>8</v>
      </c>
      <c r="I31" s="1">
        <v>9</v>
      </c>
      <c r="J31" s="1">
        <v>10</v>
      </c>
      <c r="K31" s="1">
        <v>11</v>
      </c>
    </row>
    <row r="32" spans="1:11" ht="140.25">
      <c r="A32" s="3">
        <v>1</v>
      </c>
      <c r="B32" s="4" t="s">
        <v>26</v>
      </c>
      <c r="C32" s="20" t="s">
        <v>24</v>
      </c>
      <c r="D32" s="19" t="s">
        <v>11</v>
      </c>
      <c r="E32" s="5">
        <v>2</v>
      </c>
      <c r="F32" s="6"/>
      <c r="G32" s="7">
        <f t="shared" ref="G32:G36" si="3">E32*F32</f>
        <v>0</v>
      </c>
      <c r="H32" s="8"/>
      <c r="I32" s="9">
        <f t="shared" ref="I32:I36" si="4">ROUND(G32*H32,2)</f>
        <v>0</v>
      </c>
      <c r="J32" s="7">
        <f t="shared" ref="J32:J36" si="5">(G32+I32)</f>
        <v>0</v>
      </c>
      <c r="K32" s="10"/>
    </row>
    <row r="33" spans="1:14" ht="159" customHeight="1">
      <c r="A33" s="3">
        <v>2</v>
      </c>
      <c r="B33" s="4" t="s">
        <v>22</v>
      </c>
      <c r="C33" s="20" t="s">
        <v>23</v>
      </c>
      <c r="D33" s="19" t="s">
        <v>11</v>
      </c>
      <c r="E33" s="5">
        <v>1</v>
      </c>
      <c r="F33" s="6"/>
      <c r="G33" s="7">
        <f t="shared" si="3"/>
        <v>0</v>
      </c>
      <c r="H33" s="8"/>
      <c r="I33" s="9">
        <f t="shared" si="4"/>
        <v>0</v>
      </c>
      <c r="J33" s="7">
        <f t="shared" si="5"/>
        <v>0</v>
      </c>
      <c r="K33" s="10"/>
    </row>
    <row r="34" spans="1:14" ht="178.5">
      <c r="A34" s="3">
        <v>3</v>
      </c>
      <c r="B34" s="4" t="s">
        <v>19</v>
      </c>
      <c r="C34" s="20" t="s">
        <v>25</v>
      </c>
      <c r="D34" s="19" t="s">
        <v>11</v>
      </c>
      <c r="E34" s="5">
        <v>3</v>
      </c>
      <c r="F34" s="6"/>
      <c r="G34" s="7">
        <f t="shared" si="3"/>
        <v>0</v>
      </c>
      <c r="H34" s="8"/>
      <c r="I34" s="9">
        <f t="shared" si="4"/>
        <v>0</v>
      </c>
      <c r="J34" s="7">
        <f t="shared" si="5"/>
        <v>0</v>
      </c>
      <c r="K34" s="10"/>
    </row>
    <row r="35" spans="1:14" ht="279" customHeight="1">
      <c r="A35" s="3">
        <v>4</v>
      </c>
      <c r="B35" s="4" t="s">
        <v>20</v>
      </c>
      <c r="C35" s="20" t="s">
        <v>32</v>
      </c>
      <c r="D35" s="19" t="s">
        <v>11</v>
      </c>
      <c r="E35" s="5">
        <v>3</v>
      </c>
      <c r="F35" s="6"/>
      <c r="G35" s="7">
        <f t="shared" si="3"/>
        <v>0</v>
      </c>
      <c r="H35" s="8"/>
      <c r="I35" s="9">
        <f t="shared" si="4"/>
        <v>0</v>
      </c>
      <c r="J35" s="7">
        <f t="shared" si="5"/>
        <v>0</v>
      </c>
      <c r="K35" s="10"/>
    </row>
    <row r="36" spans="1:14" ht="141.75" customHeight="1">
      <c r="A36" s="3">
        <v>5</v>
      </c>
      <c r="B36" s="4" t="s">
        <v>21</v>
      </c>
      <c r="C36" s="20" t="s">
        <v>29</v>
      </c>
      <c r="D36" s="19" t="s">
        <v>11</v>
      </c>
      <c r="E36" s="5">
        <v>30</v>
      </c>
      <c r="F36" s="6"/>
      <c r="G36" s="7">
        <f t="shared" si="3"/>
        <v>0</v>
      </c>
      <c r="H36" s="8"/>
      <c r="I36" s="9">
        <f t="shared" si="4"/>
        <v>0</v>
      </c>
      <c r="J36" s="7">
        <f t="shared" si="5"/>
        <v>0</v>
      </c>
      <c r="K36" s="10"/>
    </row>
    <row r="37" spans="1:14" ht="15">
      <c r="A37" s="11"/>
      <c r="B37" s="11"/>
      <c r="C37" s="11"/>
      <c r="D37" s="12" t="s">
        <v>12</v>
      </c>
      <c r="E37" s="12"/>
      <c r="F37" s="13"/>
      <c r="G37" s="14">
        <f>SUM(G32:G36)</f>
        <v>0</v>
      </c>
      <c r="H37" s="15"/>
      <c r="I37" s="16"/>
      <c r="J37" s="14">
        <f>SUM(J32:J36)</f>
        <v>0</v>
      </c>
      <c r="K37" s="11"/>
      <c r="M37" s="21"/>
      <c r="N37" s="21"/>
    </row>
    <row r="38" spans="1:14" ht="15">
      <c r="A38" s="17"/>
      <c r="B38" s="17"/>
      <c r="C38" s="17"/>
      <c r="D38" s="11"/>
      <c r="E38" s="11"/>
      <c r="F38" s="11"/>
      <c r="G38" s="11"/>
      <c r="H38" s="11"/>
      <c r="I38" s="11"/>
      <c r="J38" s="11"/>
      <c r="K38" s="11"/>
    </row>
    <row r="39" spans="1:14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4">
      <c r="G40" s="22" t="s">
        <v>36</v>
      </c>
      <c r="H40" s="22"/>
      <c r="I40" s="22"/>
      <c r="J40" s="22"/>
    </row>
    <row r="41" spans="1:14">
      <c r="G41" s="29" t="s">
        <v>35</v>
      </c>
      <c r="H41" s="22"/>
      <c r="I41" s="22"/>
      <c r="J41" s="22"/>
    </row>
  </sheetData>
  <mergeCells count="32">
    <mergeCell ref="G40:J40"/>
    <mergeCell ref="G41:J41"/>
    <mergeCell ref="C1:G1"/>
    <mergeCell ref="C26:G26"/>
    <mergeCell ref="I27:K27"/>
    <mergeCell ref="G14:J14"/>
    <mergeCell ref="G15:J15"/>
    <mergeCell ref="A3:B3"/>
    <mergeCell ref="A28:B28"/>
    <mergeCell ref="A29:A30"/>
    <mergeCell ref="B29:B30"/>
    <mergeCell ref="C29:C30"/>
    <mergeCell ref="D29:D30"/>
    <mergeCell ref="E29:E30"/>
    <mergeCell ref="F29:F30"/>
    <mergeCell ref="A4:A5"/>
    <mergeCell ref="B4:B5"/>
    <mergeCell ref="C4:C5"/>
    <mergeCell ref="D4:D5"/>
    <mergeCell ref="E4:E5"/>
    <mergeCell ref="F4:F5"/>
    <mergeCell ref="I2:K2"/>
    <mergeCell ref="G29:G30"/>
    <mergeCell ref="H29:H30"/>
    <mergeCell ref="I29:I30"/>
    <mergeCell ref="J29:J30"/>
    <mergeCell ref="K29:K30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9" sqref="L9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Błaszczak</dc:creator>
  <cp:lastModifiedBy>mrakowsk</cp:lastModifiedBy>
  <cp:lastPrinted>2019-07-24T12:20:32Z</cp:lastPrinted>
  <dcterms:created xsi:type="dcterms:W3CDTF">2019-06-26T11:08:35Z</dcterms:created>
  <dcterms:modified xsi:type="dcterms:W3CDTF">2019-07-24T12:29:48Z</dcterms:modified>
</cp:coreProperties>
</file>